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6E253BF2-37D2-4F42-BA99-70C838EAD46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41" i="1" l="1"/>
  <c r="A41" i="1" s="1"/>
  <c r="F48" i="1"/>
  <c r="A48" i="1" s="1"/>
  <c r="F51" i="1" l="1"/>
  <c r="A51" i="1" s="1"/>
  <c r="F8" i="1" l="1"/>
  <c r="A8" i="1" s="1"/>
  <c r="F9" i="1"/>
  <c r="A9" i="1" s="1"/>
  <c r="F10" i="1"/>
  <c r="A10" i="1" s="1"/>
  <c r="F11" i="1"/>
  <c r="A11" i="1" s="1"/>
  <c r="F12" i="1"/>
  <c r="A12" i="1" s="1"/>
  <c r="F13" i="1"/>
  <c r="A13" i="1" s="1"/>
  <c r="F14" i="1"/>
  <c r="A14" i="1" s="1"/>
  <c r="F17" i="1"/>
  <c r="A17" i="1" s="1"/>
  <c r="F16" i="1"/>
  <c r="A16" i="1" s="1"/>
  <c r="F18" i="1"/>
  <c r="A18" i="1" s="1"/>
  <c r="F38" i="1"/>
  <c r="A38" i="1" s="1"/>
  <c r="F37" i="1"/>
  <c r="A37" i="1" s="1"/>
  <c r="F15" i="1"/>
  <c r="A15" i="1" s="1"/>
  <c r="F24" i="1"/>
  <c r="A24" i="1" s="1"/>
  <c r="F20" i="1"/>
  <c r="A20" i="1" s="1"/>
  <c r="F21" i="1"/>
  <c r="A21" i="1" s="1"/>
  <c r="F19" i="1"/>
  <c r="A19" i="1" s="1"/>
  <c r="F43" i="1"/>
  <c r="A43" i="1" s="1"/>
  <c r="F39" i="1"/>
  <c r="A39" i="1" s="1"/>
  <c r="F22" i="1"/>
  <c r="A22" i="1" s="1"/>
  <c r="F23" i="1"/>
  <c r="A23" i="1" s="1"/>
  <c r="F26" i="1"/>
  <c r="A26" i="1" s="1"/>
  <c r="F25" i="1"/>
  <c r="A25" i="1" s="1"/>
  <c r="F28" i="1"/>
  <c r="A28" i="1" s="1"/>
  <c r="F40" i="1"/>
  <c r="A40" i="1" s="1"/>
  <c r="F42" i="1"/>
  <c r="A42" i="1" s="1"/>
  <c r="F27" i="1"/>
  <c r="A27" i="1" s="1"/>
  <c r="F29" i="1"/>
  <c r="A29" i="1" s="1"/>
  <c r="F31" i="1"/>
  <c r="A31" i="1" s="1"/>
  <c r="F44" i="1"/>
  <c r="A44" i="1" s="1"/>
  <c r="F30" i="1"/>
  <c r="A30" i="1" s="1"/>
  <c r="F33" i="1"/>
  <c r="A33" i="1" s="1"/>
  <c r="F32" i="1"/>
  <c r="A32" i="1" s="1"/>
  <c r="F34" i="1"/>
  <c r="A34" i="1" s="1"/>
  <c r="F47" i="1"/>
  <c r="A47" i="1" s="1"/>
  <c r="F49" i="1"/>
  <c r="A49" i="1" s="1"/>
  <c r="F46" i="1"/>
  <c r="A46" i="1" s="1"/>
  <c r="F35" i="1"/>
  <c r="A35" i="1" s="1"/>
  <c r="F36" i="1"/>
  <c r="A36" i="1" s="1"/>
  <c r="F45" i="1"/>
  <c r="A45" i="1" s="1"/>
  <c r="F50" i="1"/>
  <c r="A50" i="1" s="1"/>
  <c r="F7" i="1"/>
  <c r="A7" i="1" s="1"/>
</calcChain>
</file>

<file path=xl/sharedStrings.xml><?xml version="1.0" encoding="utf-8"?>
<sst xmlns="http://schemas.openxmlformats.org/spreadsheetml/2006/main" count="455" uniqueCount="159">
  <si>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</si>
  <si>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</si>
  <si>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</si>
  <si>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</si>
  <si>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</si>
  <si>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</si>
  <si>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</si>
  <si>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</si>
  <si>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</si>
  <si>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</si>
  <si>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</si>
  <si>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Sharyland</t>
  </si>
  <si>
    <t>Edinburg</t>
  </si>
  <si>
    <t>Weslaco</t>
  </si>
  <si>
    <t>RGVGCA</t>
  </si>
  <si>
    <t>Shary</t>
  </si>
  <si>
    <t>McAllen</t>
  </si>
  <si>
    <t>Mission</t>
  </si>
  <si>
    <t>Mercedes</t>
  </si>
  <si>
    <t>PSJA</t>
  </si>
  <si>
    <t>Edcouch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</si>
  <si>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</si>
  <si>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</si>
  <si>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</si>
  <si>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</si>
  <si>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</si>
  <si>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</si>
  <si>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</si>
  <si>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</si>
  <si>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</si>
  <si>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Sharyland Pioneer</t>
  </si>
  <si>
    <t>Valley View</t>
  </si>
  <si>
    <t>Republic</t>
  </si>
  <si>
    <t>TBA</t>
  </si>
  <si>
    <t>30-6A</t>
  </si>
  <si>
    <t>Conf &amp; Div</t>
  </si>
  <si>
    <t>31-6A</t>
  </si>
  <si>
    <t>32-6A</t>
  </si>
  <si>
    <t>31-5A</t>
  </si>
  <si>
    <t>Rvr Bend</t>
  </si>
  <si>
    <t>Treasure</t>
  </si>
  <si>
    <t>T del Sol</t>
  </si>
  <si>
    <t>Rnds thru District</t>
  </si>
  <si>
    <t>RANK</t>
  </si>
  <si>
    <t>Olympics</t>
  </si>
  <si>
    <t>Laredo</t>
  </si>
  <si>
    <t>Boys Teams</t>
  </si>
  <si>
    <t>Sharyland A</t>
  </si>
  <si>
    <t>McAllen Memorial A</t>
  </si>
  <si>
    <t>McAllen A</t>
  </si>
  <si>
    <t>La Joya Palmview A</t>
  </si>
  <si>
    <t>Sharyland Pioneer A</t>
  </si>
  <si>
    <t>La Joya A</t>
  </si>
  <si>
    <t>Mission A</t>
  </si>
  <si>
    <t>McAllen B</t>
  </si>
  <si>
    <t>Valley View A</t>
  </si>
  <si>
    <t>NS</t>
  </si>
  <si>
    <t>32-5A</t>
  </si>
  <si>
    <t>Donna North A</t>
  </si>
  <si>
    <t>Donna North</t>
  </si>
  <si>
    <t>Donna A</t>
  </si>
  <si>
    <r>
      <t xml:space="preserve"># of </t>
    </r>
    <r>
      <rPr>
        <b/>
        <u/>
        <sz val="7"/>
        <rFont val="Arial"/>
        <family val="2"/>
      </rPr>
      <t>events</t>
    </r>
  </si>
  <si>
    <t>Sep 14-15</t>
  </si>
  <si>
    <t>Oct 5-6</t>
  </si>
  <si>
    <t>Oct 12-13</t>
  </si>
  <si>
    <t>Oct 19-20</t>
  </si>
  <si>
    <t>Oct 26-27</t>
  </si>
  <si>
    <t>Nov 2-3</t>
  </si>
  <si>
    <t>Nov 9-10</t>
  </si>
  <si>
    <t>Nov 16-17</t>
  </si>
  <si>
    <t>11/30-12/1</t>
  </si>
  <si>
    <t>L Fresnos</t>
  </si>
  <si>
    <t>ValleyView</t>
  </si>
  <si>
    <t>Rancho</t>
  </si>
  <si>
    <t>Feb 1-2</t>
  </si>
  <si>
    <t>Feb 8-9</t>
  </si>
  <si>
    <t>Feb 15-16</t>
  </si>
  <si>
    <t>Feb 22-23</t>
  </si>
  <si>
    <t>Mar 1-2</t>
  </si>
  <si>
    <t>Mission Veterans Memorial</t>
  </si>
  <si>
    <t>La Joya Juarez/Lincoln</t>
  </si>
  <si>
    <t>Mission Veterans A</t>
  </si>
  <si>
    <t>La Joya Juarez/Lincoln A</t>
  </si>
  <si>
    <t>Mar 8-9</t>
  </si>
  <si>
    <t>Harlingen</t>
  </si>
  <si>
    <t>Harlingen A</t>
  </si>
  <si>
    <t xml:space="preserve">Harlingen South </t>
  </si>
  <si>
    <t>Harlingen South A</t>
  </si>
  <si>
    <t>Edinburg North A</t>
  </si>
  <si>
    <t>Edinburg Vela A</t>
  </si>
  <si>
    <t>Weslaco A</t>
  </si>
  <si>
    <t>PSJA A</t>
  </si>
  <si>
    <t>Los Fresnos A</t>
  </si>
  <si>
    <t>San Benito A</t>
  </si>
  <si>
    <t>Weslaco East</t>
  </si>
  <si>
    <t>Brownsville Pace A</t>
  </si>
  <si>
    <t>Weslaco East A</t>
  </si>
  <si>
    <t>Mercedes A</t>
  </si>
  <si>
    <t>Edinburg A</t>
  </si>
  <si>
    <t>Edinburg Economedes A</t>
  </si>
  <si>
    <t>Brownsville Veterans A</t>
  </si>
  <si>
    <t>Edcouch-Elsa A</t>
  </si>
  <si>
    <t>Edinburg North</t>
  </si>
  <si>
    <t>Edinburg Vela</t>
  </si>
  <si>
    <t>Los Fresnos</t>
  </si>
  <si>
    <t>San Benito</t>
  </si>
  <si>
    <t>Brownsville Pace</t>
  </si>
  <si>
    <t>Edinburg Economedes</t>
  </si>
  <si>
    <t>Brownsville Veterans</t>
  </si>
  <si>
    <t>Edcouch-Elsa</t>
  </si>
  <si>
    <t>Sharyland Pioneer B</t>
  </si>
  <si>
    <t>PSJA North A</t>
  </si>
  <si>
    <t>PSJA North</t>
  </si>
  <si>
    <t>PSJA Memorial A</t>
  </si>
  <si>
    <t>PSJA Memorial</t>
  </si>
  <si>
    <t>Rio Grande City A</t>
  </si>
  <si>
    <t>Rio Grande City</t>
  </si>
  <si>
    <t>Mission B</t>
  </si>
  <si>
    <t>Clark SA</t>
  </si>
  <si>
    <t>Brownsville Lopez A</t>
  </si>
  <si>
    <t>Brownsville Lopez</t>
  </si>
  <si>
    <t>Harl CC</t>
  </si>
  <si>
    <t>Harlingen South B</t>
  </si>
  <si>
    <t>X</t>
  </si>
  <si>
    <t>Day 2</t>
  </si>
  <si>
    <t>cancelled</t>
  </si>
  <si>
    <t>Brownsville Rivera A</t>
  </si>
  <si>
    <t>Brownsville Rivera</t>
  </si>
  <si>
    <t>Weslaco B</t>
  </si>
  <si>
    <t>Preview</t>
  </si>
  <si>
    <t>WhiteWing</t>
  </si>
  <si>
    <t>Dec 13-14</t>
  </si>
  <si>
    <t>PSJA B</t>
  </si>
  <si>
    <t>McAllen Rowe A</t>
  </si>
  <si>
    <t>McAllen Rowe</t>
  </si>
  <si>
    <t>Brownsville Hanna A</t>
  </si>
  <si>
    <t>Brownsville Hanna</t>
  </si>
  <si>
    <t xml:space="preserve">   Tournament</t>
  </si>
  <si>
    <t xml:space="preserve">  Rescheduled</t>
  </si>
  <si>
    <t>Day 1</t>
  </si>
  <si>
    <t>168</t>
  </si>
  <si>
    <t>213</t>
  </si>
  <si>
    <t>184</t>
  </si>
  <si>
    <t>224</t>
  </si>
  <si>
    <t>San Benito B</t>
  </si>
  <si>
    <t>Mar 22-23</t>
  </si>
  <si>
    <t>NEW</t>
  </si>
  <si>
    <t>DATE</t>
  </si>
  <si>
    <t>9 holes</t>
  </si>
  <si>
    <t>Roma A</t>
  </si>
  <si>
    <t>Roma</t>
  </si>
  <si>
    <t>SA ISD</t>
  </si>
  <si>
    <t>Willow</t>
  </si>
  <si>
    <t>All Dists.</t>
  </si>
  <si>
    <t>31-5A Only</t>
  </si>
  <si>
    <t>Sharyland B</t>
  </si>
  <si>
    <t>PSJA Memorial B</t>
  </si>
  <si>
    <t>McAllen Memorial B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</si>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</sst>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rgb="FFFFC000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indexed="9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sz val="8"/>
      <color rgb="FF3366FF"/>
      <name val="Arial"/>
      <family val="2"/>
    </font>
    <font>
      <b/>
      <u/>
      <sz val="7"/>
      <name val="Arial"/>
      <family val="2"/>
    </font>
    <font>
      <b/>
      <sz val="6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6"/>
      <color rgb="FF99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9">
    <xf numFmtId="0" fontId="1" fillId="0" borderId="0" xfId="0" applyFont="1">
      <alignment vertical="top"/>
    </xf>
    <xf numFmtId="0" fontId="4" fillId="15" borderId="1" xfId="0" applyFont="1" applyFill="1" applyBorder="1">
      <alignment vertical="top"/>
    </xf>
    <xf numFmtId="0" fontId="6" fillId="3" borderId="4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0" fillId="0" borderId="0" xfId="0" applyFont="1">
      <alignment vertical="top"/>
    </xf>
    <xf numFmtId="0" fontId="8" fillId="15" borderId="1" xfId="0" applyFont="1" applyFill="1" applyBorder="1">
      <alignment vertical="top"/>
    </xf>
    <xf numFmtId="16" fontId="6" fillId="3" borderId="6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4" fillId="15" borderId="3" xfId="0" applyFont="1" applyFill="1" applyBorder="1">
      <alignment vertical="top"/>
    </xf>
    <xf numFmtId="0" fontId="6" fillId="9" borderId="1" xfId="0" applyFont="1" applyFill="1" applyBorder="1" applyAlignment="1">
      <alignment horizontal="center" vertical="top"/>
    </xf>
    <xf numFmtId="16" fontId="8" fillId="0" borderId="6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top"/>
    </xf>
    <xf numFmtId="1" fontId="15" fillId="0" borderId="1" xfId="0" quotePrefix="1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/>
    </xf>
    <xf numFmtId="1" fontId="16" fillId="0" borderId="1" xfId="0" quotePrefix="1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4" fillId="0" borderId="1" xfId="0" quotePrefix="1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5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16" fontId="11" fillId="6" borderId="4" xfId="0" quotePrefix="1" applyNumberFormat="1" applyFont="1" applyFill="1" applyBorder="1" applyAlignment="1">
      <alignment horizontal="center" vertical="center"/>
    </xf>
    <xf numFmtId="16" fontId="12" fillId="7" borderId="6" xfId="0" quotePrefix="1" applyNumberFormat="1" applyFont="1" applyFill="1" applyBorder="1" applyAlignment="1">
      <alignment horizontal="center" vertical="center"/>
    </xf>
    <xf numFmtId="16" fontId="6" fillId="10" borderId="6" xfId="0" quotePrefix="1" applyNumberFormat="1" applyFont="1" applyFill="1" applyBorder="1" applyAlignment="1">
      <alignment horizontal="center" vertical="center"/>
    </xf>
    <xf numFmtId="16" fontId="7" fillId="4" borderId="6" xfId="0" quotePrefix="1" applyNumberFormat="1" applyFont="1" applyFill="1" applyBorder="1" applyAlignment="1">
      <alignment horizontal="center" vertical="center"/>
    </xf>
    <xf numFmtId="16" fontId="6" fillId="6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6" fillId="7" borderId="6" xfId="0" quotePrefix="1" applyNumberFormat="1" applyFont="1" applyFill="1" applyBorder="1" applyAlignment="1">
      <alignment horizontal="center" vertical="center"/>
    </xf>
    <xf numFmtId="0" fontId="13" fillId="5" borderId="7" xfId="0" quotePrefix="1" applyFont="1" applyFill="1" applyBorder="1" applyAlignment="1">
      <alignment horizontal="center" vertical="center"/>
    </xf>
    <xf numFmtId="16" fontId="6" fillId="13" borderId="6" xfId="0" quotePrefix="1" applyNumberFormat="1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16" fontId="8" fillId="16" borderId="6" xfId="0" quotePrefix="1" applyNumberFormat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6" fontId="6" fillId="14" borderId="6" xfId="0" quotePrefix="1" applyNumberFormat="1" applyFont="1" applyFill="1" applyBorder="1" applyAlignment="1">
      <alignment horizontal="center" vertical="center"/>
    </xf>
    <xf numFmtId="16" fontId="6" fillId="12" borderId="6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16" fontId="6" fillId="11" borderId="6" xfId="0" quotePrefix="1" applyNumberFormat="1" applyFont="1" applyFill="1" applyBorder="1" applyAlignment="1">
      <alignment horizontal="center" vertical="center"/>
    </xf>
    <xf numFmtId="0" fontId="20" fillId="17" borderId="4" xfId="0" quotePrefix="1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" fontId="8" fillId="0" borderId="6" xfId="0" quotePrefix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6" fontId="8" fillId="18" borderId="6" xfId="0" quotePrefix="1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18" borderId="1" xfId="0" applyFont="1" applyFill="1" applyBorder="1" applyAlignment="1">
      <alignment horizontal="left" vertical="center"/>
    </xf>
    <xf numFmtId="0" fontId="15" fillId="18" borderId="1" xfId="0" applyFont="1" applyFill="1" applyBorder="1" applyAlignment="1">
      <alignment horizontal="center" vertical="top"/>
    </xf>
    <xf numFmtId="0" fontId="22" fillId="18" borderId="1" xfId="0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/>
    </xf>
    <xf numFmtId="0" fontId="21" fillId="19" borderId="1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/>
    </xf>
    <xf numFmtId="16" fontId="23" fillId="11" borderId="6" xfId="0" quotePrefix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16" fontId="8" fillId="3" borderId="6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3" xfId="1" applyFont="1" applyFill="1" applyBorder="1" applyAlignment="1">
      <alignment horizontal="center" vertical="center" wrapText="1"/>
    </xf>
    <xf numFmtId="0" fontId="4" fillId="15" borderId="8" xfId="1" applyFont="1" applyFill="1" applyBorder="1" applyAlignment="1">
      <alignment horizontal="center" vertical="center" wrapText="1"/>
    </xf>
    <xf numFmtId="0" fontId="4" fillId="15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0" borderId="8" xfId="0" applyFont="1" applyBorder="1">
      <alignment vertical="top"/>
    </xf>
    <xf numFmtId="0" fontId="10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990000"/>
      <color rgb="FF800000"/>
      <color rgb="FFCC9900"/>
      <color rgb="FF0000FF"/>
      <color rgb="FF006600"/>
      <color rgb="FFFF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50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30" customWidth="1"/>
    <col min="2" max="2" width="6.7109375" style="30" customWidth="1"/>
    <col min="3" max="3" width="22.140625" style="6" customWidth="1"/>
    <col min="4" max="4" width="20.85546875" style="6" customWidth="1"/>
    <col min="5" max="5" width="4.5703125" style="30" customWidth="1"/>
    <col min="6" max="6" width="6.42578125" style="30" customWidth="1"/>
    <col min="7" max="7" width="6.140625" style="6" customWidth="1"/>
    <col min="8" max="9" width="6.85546875" style="6" customWidth="1"/>
    <col min="10" max="21" width="6.28515625" style="6" customWidth="1"/>
    <col min="22" max="23" width="7.28515625" style="6" customWidth="1"/>
    <col min="24" max="24" width="7.140625" style="6" customWidth="1"/>
    <col min="25" max="27" width="7.28515625" style="6" customWidth="1"/>
    <col min="28" max="28" width="2.140625" style="6" customWidth="1"/>
    <col min="29" max="30" width="7.140625" style="6" customWidth="1"/>
    <col min="31" max="33" width="7.28515625" style="6" customWidth="1"/>
    <col min="34" max="35" width="7.140625" style="6" customWidth="1"/>
    <col min="36" max="36" width="7.28515625" style="6" customWidth="1"/>
    <col min="37" max="40" width="7.140625" style="6" customWidth="1"/>
    <col min="41" max="41" width="7.28515625" style="6" customWidth="1"/>
    <col min="42" max="42" width="7.140625" style="6" customWidth="1"/>
    <col min="43" max="43" width="7.42578125" style="6" customWidth="1"/>
    <col min="44" max="46" width="7.5703125" style="6" customWidth="1"/>
    <col min="47" max="48" width="7.140625" style="6" customWidth="1"/>
    <col min="49" max="50" width="7" style="6" customWidth="1"/>
    <col min="51" max="51" width="2.7109375" style="6" customWidth="1"/>
    <col min="52" max="53" width="6.5703125" style="6" customWidth="1"/>
    <col min="54" max="61" width="7" style="6" customWidth="1"/>
    <col min="62" max="63" width="20.85546875" style="6" customWidth="1"/>
    <col min="64" max="16384" width="9.140625" style="6"/>
  </cols>
  <sheetData>
    <row r="1" spans="1:63" x14ac:dyDescent="0.2">
      <c r="A1" s="86"/>
      <c r="B1" s="87"/>
      <c r="C1" s="91" t="s">
        <v>46</v>
      </c>
      <c r="D1" s="91" t="s">
        <v>0</v>
      </c>
      <c r="E1" s="95" t="s">
        <v>35</v>
      </c>
      <c r="F1" s="83" t="s">
        <v>42</v>
      </c>
      <c r="G1" s="1" t="s">
        <v>1</v>
      </c>
      <c r="H1" s="31" t="s">
        <v>16</v>
      </c>
      <c r="I1" s="31" t="s">
        <v>16</v>
      </c>
      <c r="J1" s="32" t="s">
        <v>2</v>
      </c>
      <c r="K1" s="32" t="s">
        <v>2</v>
      </c>
      <c r="L1" s="32" t="s">
        <v>17</v>
      </c>
      <c r="M1" s="32" t="s">
        <v>17</v>
      </c>
      <c r="N1" s="33" t="s">
        <v>8</v>
      </c>
      <c r="O1" s="33" t="s">
        <v>8</v>
      </c>
      <c r="P1" s="34" t="s">
        <v>13</v>
      </c>
      <c r="Q1" s="34" t="s">
        <v>13</v>
      </c>
      <c r="R1" s="35" t="s">
        <v>84</v>
      </c>
      <c r="S1" s="35" t="s">
        <v>84</v>
      </c>
      <c r="T1" s="35" t="s">
        <v>11</v>
      </c>
      <c r="U1" s="35" t="s">
        <v>11</v>
      </c>
      <c r="V1" s="32" t="s">
        <v>19</v>
      </c>
      <c r="W1" s="32" t="s">
        <v>19</v>
      </c>
      <c r="X1" s="36" t="s">
        <v>20</v>
      </c>
      <c r="Y1" s="36" t="s">
        <v>20</v>
      </c>
      <c r="Z1" s="37" t="s">
        <v>24</v>
      </c>
      <c r="AA1" s="37" t="s">
        <v>24</v>
      </c>
      <c r="AB1" s="2"/>
      <c r="AC1" s="51" t="s">
        <v>14</v>
      </c>
      <c r="AD1" s="51" t="s">
        <v>14</v>
      </c>
      <c r="AE1" s="32" t="s">
        <v>71</v>
      </c>
      <c r="AF1" s="32" t="s">
        <v>71</v>
      </c>
      <c r="AG1" s="41" t="s">
        <v>12</v>
      </c>
      <c r="AH1" s="41" t="s">
        <v>12</v>
      </c>
      <c r="AI1" s="37" t="s">
        <v>24</v>
      </c>
      <c r="AJ1" s="37" t="s">
        <v>24</v>
      </c>
      <c r="AK1" s="3" t="s">
        <v>14</v>
      </c>
      <c r="AL1" s="3" t="s">
        <v>14</v>
      </c>
      <c r="AM1" s="52" t="s">
        <v>72</v>
      </c>
      <c r="AN1" s="52" t="s">
        <v>72</v>
      </c>
      <c r="AO1" s="53" t="s">
        <v>18</v>
      </c>
      <c r="AP1" s="53" t="s">
        <v>18</v>
      </c>
      <c r="AQ1" s="3" t="s">
        <v>14</v>
      </c>
      <c r="AR1" s="3" t="s">
        <v>14</v>
      </c>
      <c r="AS1" s="41" t="s">
        <v>12</v>
      </c>
      <c r="AT1" s="41" t="s">
        <v>12</v>
      </c>
      <c r="AU1" s="4" t="s">
        <v>27</v>
      </c>
      <c r="AV1" s="4" t="s">
        <v>27</v>
      </c>
      <c r="AW1" s="5" t="s">
        <v>29</v>
      </c>
      <c r="AX1" s="5" t="s">
        <v>29</v>
      </c>
      <c r="AY1" s="78"/>
      <c r="AZ1" s="51" t="s">
        <v>118</v>
      </c>
      <c r="BA1" s="51" t="s">
        <v>118</v>
      </c>
      <c r="BB1" s="63" t="s">
        <v>129</v>
      </c>
      <c r="BC1" s="63" t="s">
        <v>129</v>
      </c>
      <c r="BD1" s="58" t="s">
        <v>44</v>
      </c>
      <c r="BE1" s="58" t="s">
        <v>44</v>
      </c>
      <c r="BF1" s="75" t="s">
        <v>151</v>
      </c>
      <c r="BG1" s="75" t="s">
        <v>151</v>
      </c>
      <c r="BH1" s="63" t="s">
        <v>129</v>
      </c>
      <c r="BI1" s="63" t="s">
        <v>129</v>
      </c>
      <c r="BJ1" s="16"/>
      <c r="BK1" s="16"/>
    </row>
    <row r="2" spans="1:63" x14ac:dyDescent="0.2">
      <c r="A2" s="88" t="s">
        <v>3</v>
      </c>
      <c r="B2" s="81" t="s">
        <v>43</v>
      </c>
      <c r="C2" s="92"/>
      <c r="D2" s="93"/>
      <c r="E2" s="96"/>
      <c r="F2" s="84"/>
      <c r="G2" s="7" t="s">
        <v>4</v>
      </c>
      <c r="H2" s="38" t="s">
        <v>5</v>
      </c>
      <c r="I2" s="31" t="s">
        <v>5</v>
      </c>
      <c r="J2" s="39" t="s">
        <v>21</v>
      </c>
      <c r="K2" s="39" t="s">
        <v>21</v>
      </c>
      <c r="L2" s="32" t="s">
        <v>15</v>
      </c>
      <c r="M2" s="32" t="s">
        <v>15</v>
      </c>
      <c r="N2" s="33" t="s">
        <v>26</v>
      </c>
      <c r="O2" s="33" t="s">
        <v>26</v>
      </c>
      <c r="P2" s="34" t="s">
        <v>21</v>
      </c>
      <c r="Q2" s="34" t="s">
        <v>21</v>
      </c>
      <c r="R2" s="35" t="s">
        <v>121</v>
      </c>
      <c r="S2" s="35" t="s">
        <v>121</v>
      </c>
      <c r="T2" s="35" t="s">
        <v>5</v>
      </c>
      <c r="U2" s="35" t="s">
        <v>5</v>
      </c>
      <c r="V2" s="32" t="s">
        <v>23</v>
      </c>
      <c r="W2" s="32" t="s">
        <v>23</v>
      </c>
      <c r="X2" s="40" t="s">
        <v>22</v>
      </c>
      <c r="Y2" s="40" t="s">
        <v>22</v>
      </c>
      <c r="Z2" s="37" t="s">
        <v>39</v>
      </c>
      <c r="AA2" s="37" t="s">
        <v>39</v>
      </c>
      <c r="AB2" s="8"/>
      <c r="AC2" s="51" t="s">
        <v>15</v>
      </c>
      <c r="AD2" s="51" t="s">
        <v>15</v>
      </c>
      <c r="AE2" s="32" t="s">
        <v>73</v>
      </c>
      <c r="AF2" s="32" t="s">
        <v>73</v>
      </c>
      <c r="AG2" s="41" t="s">
        <v>25</v>
      </c>
      <c r="AH2" s="41" t="s">
        <v>25</v>
      </c>
      <c r="AI2" s="37" t="s">
        <v>39</v>
      </c>
      <c r="AJ2" s="37" t="s">
        <v>39</v>
      </c>
      <c r="AK2" s="9" t="s">
        <v>32</v>
      </c>
      <c r="AL2" s="9" t="s">
        <v>32</v>
      </c>
      <c r="AM2" s="52" t="s">
        <v>41</v>
      </c>
      <c r="AN2" s="52" t="s">
        <v>41</v>
      </c>
      <c r="AO2" s="53" t="s">
        <v>40</v>
      </c>
      <c r="AP2" s="53" t="s">
        <v>40</v>
      </c>
      <c r="AQ2" s="9" t="s">
        <v>5</v>
      </c>
      <c r="AR2" s="9" t="s">
        <v>5</v>
      </c>
      <c r="AS2" s="41" t="s">
        <v>25</v>
      </c>
      <c r="AT2" s="41" t="s">
        <v>25</v>
      </c>
      <c r="AU2" s="10" t="s">
        <v>153</v>
      </c>
      <c r="AV2" s="9" t="s">
        <v>154</v>
      </c>
      <c r="AW2" s="5" t="s">
        <v>28</v>
      </c>
      <c r="AX2" s="5" t="s">
        <v>28</v>
      </c>
      <c r="AY2" s="78"/>
      <c r="AZ2" s="51" t="s">
        <v>32</v>
      </c>
      <c r="BA2" s="51" t="s">
        <v>32</v>
      </c>
      <c r="BB2" s="63" t="s">
        <v>130</v>
      </c>
      <c r="BC2" s="63" t="s">
        <v>130</v>
      </c>
      <c r="BD2" s="58" t="s">
        <v>45</v>
      </c>
      <c r="BE2" s="58" t="s">
        <v>45</v>
      </c>
      <c r="BF2" s="75" t="s">
        <v>152</v>
      </c>
      <c r="BG2" s="75" t="s">
        <v>152</v>
      </c>
      <c r="BH2" s="63" t="s">
        <v>130</v>
      </c>
      <c r="BI2" s="63" t="s">
        <v>130</v>
      </c>
      <c r="BJ2" s="16"/>
      <c r="BK2" s="16"/>
    </row>
    <row r="3" spans="1:63" x14ac:dyDescent="0.2">
      <c r="A3" s="89"/>
      <c r="B3" s="90"/>
      <c r="C3" s="92"/>
      <c r="D3" s="93"/>
      <c r="E3" s="96"/>
      <c r="F3" s="84"/>
      <c r="G3" s="1" t="s">
        <v>6</v>
      </c>
      <c r="H3" s="38">
        <v>72</v>
      </c>
      <c r="I3" s="31">
        <v>72</v>
      </c>
      <c r="J3" s="39">
        <v>72</v>
      </c>
      <c r="K3" s="39">
        <v>72</v>
      </c>
      <c r="L3" s="41">
        <v>70</v>
      </c>
      <c r="M3" s="41">
        <v>70</v>
      </c>
      <c r="N3" s="33">
        <v>71</v>
      </c>
      <c r="O3" s="33">
        <v>71</v>
      </c>
      <c r="P3" s="34">
        <v>72</v>
      </c>
      <c r="Q3" s="34">
        <v>72</v>
      </c>
      <c r="R3" s="35">
        <v>72</v>
      </c>
      <c r="S3" s="35">
        <v>72</v>
      </c>
      <c r="T3" s="35">
        <v>72</v>
      </c>
      <c r="U3" s="35">
        <v>70</v>
      </c>
      <c r="V3" s="32">
        <v>72</v>
      </c>
      <c r="W3" s="60" t="s">
        <v>123</v>
      </c>
      <c r="X3" s="40">
        <v>71</v>
      </c>
      <c r="Y3" s="40">
        <v>71</v>
      </c>
      <c r="Z3" s="37">
        <v>72</v>
      </c>
      <c r="AA3" s="37">
        <v>72</v>
      </c>
      <c r="AB3" s="2"/>
      <c r="AC3" s="51">
        <v>70</v>
      </c>
      <c r="AD3" s="51">
        <v>70</v>
      </c>
      <c r="AE3" s="32">
        <v>72</v>
      </c>
      <c r="AF3" s="32">
        <v>72</v>
      </c>
      <c r="AG3" s="41">
        <v>72</v>
      </c>
      <c r="AH3" s="41">
        <v>72</v>
      </c>
      <c r="AI3" s="37">
        <v>72</v>
      </c>
      <c r="AJ3" s="37">
        <v>72</v>
      </c>
      <c r="AK3" s="9">
        <v>71</v>
      </c>
      <c r="AL3" s="9">
        <v>71</v>
      </c>
      <c r="AM3" s="52">
        <v>72</v>
      </c>
      <c r="AN3" s="52">
        <v>72</v>
      </c>
      <c r="AO3" s="53">
        <v>72</v>
      </c>
      <c r="AP3" s="53">
        <v>72</v>
      </c>
      <c r="AQ3" s="9">
        <v>72</v>
      </c>
      <c r="AR3" s="9">
        <v>72</v>
      </c>
      <c r="AS3" s="41">
        <v>72</v>
      </c>
      <c r="AT3" s="41">
        <v>72</v>
      </c>
      <c r="AU3" s="10" t="s">
        <v>33</v>
      </c>
      <c r="AV3" s="10" t="s">
        <v>33</v>
      </c>
      <c r="AW3" s="5" t="s">
        <v>33</v>
      </c>
      <c r="AX3" s="5" t="s">
        <v>33</v>
      </c>
      <c r="AY3" s="78"/>
      <c r="AZ3" s="51">
        <v>72</v>
      </c>
      <c r="BA3" s="51">
        <v>72</v>
      </c>
      <c r="BB3" s="68" t="s">
        <v>123</v>
      </c>
      <c r="BC3" s="63">
        <v>72</v>
      </c>
      <c r="BD3" s="58">
        <v>72</v>
      </c>
      <c r="BE3" s="58">
        <v>72</v>
      </c>
      <c r="BF3" s="75">
        <v>72</v>
      </c>
      <c r="BG3" s="75">
        <v>72</v>
      </c>
      <c r="BH3" s="63">
        <v>72</v>
      </c>
      <c r="BI3" s="63">
        <v>72</v>
      </c>
      <c r="BJ3" s="16"/>
      <c r="BK3" s="16"/>
    </row>
    <row r="4" spans="1:63" x14ac:dyDescent="0.2">
      <c r="A4" s="89"/>
      <c r="B4" s="90"/>
      <c r="C4" s="92"/>
      <c r="D4" s="94"/>
      <c r="E4" s="97"/>
      <c r="F4" s="85"/>
      <c r="G4" s="11" t="s">
        <v>7</v>
      </c>
      <c r="H4" s="42" t="s">
        <v>62</v>
      </c>
      <c r="I4" s="42" t="s">
        <v>62</v>
      </c>
      <c r="J4" s="43" t="s">
        <v>63</v>
      </c>
      <c r="K4" s="43" t="s">
        <v>63</v>
      </c>
      <c r="L4" s="44" t="s">
        <v>64</v>
      </c>
      <c r="M4" s="44" t="s">
        <v>64</v>
      </c>
      <c r="N4" s="45" t="s">
        <v>65</v>
      </c>
      <c r="O4" s="45" t="s">
        <v>65</v>
      </c>
      <c r="P4" s="46" t="s">
        <v>66</v>
      </c>
      <c r="Q4" s="46" t="s">
        <v>66</v>
      </c>
      <c r="R4" s="47" t="s">
        <v>66</v>
      </c>
      <c r="S4" s="47" t="s">
        <v>66</v>
      </c>
      <c r="T4" s="47" t="s">
        <v>67</v>
      </c>
      <c r="U4" s="47" t="s">
        <v>67</v>
      </c>
      <c r="V4" s="48" t="s">
        <v>68</v>
      </c>
      <c r="W4" s="48" t="s">
        <v>68</v>
      </c>
      <c r="X4" s="49" t="s">
        <v>69</v>
      </c>
      <c r="Y4" s="49" t="s">
        <v>69</v>
      </c>
      <c r="Z4" s="50" t="s">
        <v>70</v>
      </c>
      <c r="AA4" s="50" t="s">
        <v>70</v>
      </c>
      <c r="AB4" s="8"/>
      <c r="AC4" s="54" t="s">
        <v>74</v>
      </c>
      <c r="AD4" s="54" t="s">
        <v>74</v>
      </c>
      <c r="AE4" s="48" t="s">
        <v>74</v>
      </c>
      <c r="AF4" s="48" t="s">
        <v>74</v>
      </c>
      <c r="AG4" s="66" t="s">
        <v>75</v>
      </c>
      <c r="AH4" s="66" t="s">
        <v>75</v>
      </c>
      <c r="AI4" s="50" t="s">
        <v>75</v>
      </c>
      <c r="AJ4" s="50" t="s">
        <v>75</v>
      </c>
      <c r="AK4" s="55" t="s">
        <v>76</v>
      </c>
      <c r="AL4" s="55" t="s">
        <v>76</v>
      </c>
      <c r="AM4" s="56" t="s">
        <v>77</v>
      </c>
      <c r="AN4" s="56" t="s">
        <v>77</v>
      </c>
      <c r="AO4" s="57" t="s">
        <v>78</v>
      </c>
      <c r="AP4" s="57" t="s">
        <v>78</v>
      </c>
      <c r="AQ4" s="55" t="s">
        <v>83</v>
      </c>
      <c r="AR4" s="55" t="s">
        <v>83</v>
      </c>
      <c r="AS4" s="66" t="s">
        <v>145</v>
      </c>
      <c r="AT4" s="66" t="s">
        <v>145</v>
      </c>
      <c r="AU4" s="10" t="s">
        <v>139</v>
      </c>
      <c r="AV4" s="9" t="s">
        <v>124</v>
      </c>
      <c r="AW4" s="12" t="s">
        <v>33</v>
      </c>
      <c r="AX4" s="12" t="s">
        <v>33</v>
      </c>
      <c r="AY4" s="79"/>
      <c r="AZ4" s="54" t="s">
        <v>65</v>
      </c>
      <c r="BA4" s="54" t="s">
        <v>65</v>
      </c>
      <c r="BB4" s="64" t="s">
        <v>131</v>
      </c>
      <c r="BC4" s="64" t="s">
        <v>131</v>
      </c>
      <c r="BD4" s="59" t="s">
        <v>77</v>
      </c>
      <c r="BE4" s="59" t="s">
        <v>77</v>
      </c>
      <c r="BF4" s="76" t="s">
        <v>78</v>
      </c>
      <c r="BG4" s="76" t="s">
        <v>78</v>
      </c>
      <c r="BH4" s="64" t="s">
        <v>83</v>
      </c>
      <c r="BI4" s="64" t="s">
        <v>83</v>
      </c>
      <c r="BJ4" s="16"/>
      <c r="BK4" s="16"/>
    </row>
    <row r="5" spans="1:63" x14ac:dyDescent="0.2">
      <c r="A5" s="14"/>
      <c r="B5" s="15"/>
      <c r="D5" s="16"/>
      <c r="E5" s="15"/>
      <c r="F5" s="15"/>
      <c r="G5" s="81" t="s">
        <v>61</v>
      </c>
      <c r="H5" s="17"/>
      <c r="I5" s="18"/>
      <c r="J5" s="19"/>
      <c r="K5" s="19"/>
      <c r="L5" s="19"/>
      <c r="M5" s="20"/>
      <c r="N5" s="17"/>
      <c r="O5" s="17"/>
      <c r="P5" s="19"/>
      <c r="Q5" s="19"/>
      <c r="R5" s="19"/>
      <c r="S5" s="19"/>
      <c r="T5" s="19"/>
      <c r="U5" s="21"/>
      <c r="V5" s="21"/>
      <c r="W5" s="61" t="s">
        <v>124</v>
      </c>
      <c r="X5" s="21"/>
      <c r="Y5" s="21"/>
      <c r="Z5" s="21"/>
      <c r="AA5" s="21"/>
      <c r="AB5" s="22"/>
      <c r="AC5" s="21"/>
      <c r="AD5" s="21"/>
      <c r="AE5" s="21"/>
      <c r="AF5" s="21"/>
      <c r="AG5" s="70" t="s">
        <v>137</v>
      </c>
      <c r="AH5" s="71"/>
      <c r="AI5" s="21"/>
      <c r="AJ5" s="73" t="s">
        <v>124</v>
      </c>
      <c r="AK5" s="21"/>
      <c r="AL5" s="21"/>
      <c r="AM5" s="21"/>
      <c r="AN5" s="21"/>
      <c r="AO5" s="21"/>
      <c r="AP5" s="21"/>
      <c r="AQ5" s="21"/>
      <c r="AR5" s="21"/>
      <c r="AS5" s="72" t="s">
        <v>146</v>
      </c>
      <c r="AT5" s="72" t="s">
        <v>146</v>
      </c>
      <c r="AU5" s="21"/>
      <c r="AV5" s="77"/>
      <c r="AW5" s="13"/>
      <c r="AX5" s="21"/>
      <c r="AY5" s="80"/>
      <c r="AZ5" s="21"/>
      <c r="BA5" s="23"/>
      <c r="BB5" s="61" t="s">
        <v>139</v>
      </c>
      <c r="BC5" s="23"/>
      <c r="BD5" s="23"/>
      <c r="BE5" s="23"/>
      <c r="BF5" s="23"/>
      <c r="BG5" s="23"/>
      <c r="BH5" s="23"/>
      <c r="BI5" s="23"/>
      <c r="BJ5" s="16"/>
      <c r="BK5" s="16"/>
    </row>
    <row r="6" spans="1:63" x14ac:dyDescent="0.2">
      <c r="A6" s="14"/>
      <c r="B6" s="24" t="s">
        <v>43</v>
      </c>
      <c r="C6" s="16"/>
      <c r="D6" s="16"/>
      <c r="E6" s="25"/>
      <c r="F6" s="25"/>
      <c r="G6" s="82"/>
      <c r="H6" s="17"/>
      <c r="I6" s="19"/>
      <c r="J6" s="19"/>
      <c r="K6" s="19"/>
      <c r="L6" s="19"/>
      <c r="M6" s="26"/>
      <c r="N6" s="17"/>
      <c r="O6" s="17"/>
      <c r="P6" s="19"/>
      <c r="Q6" s="19"/>
      <c r="R6" s="19"/>
      <c r="S6" s="19"/>
      <c r="T6" s="19"/>
      <c r="U6" s="21"/>
      <c r="V6" s="21"/>
      <c r="W6" s="61" t="s">
        <v>125</v>
      </c>
      <c r="X6" s="21"/>
      <c r="Y6" s="21"/>
      <c r="Z6" s="21"/>
      <c r="AA6" s="21"/>
      <c r="AB6" s="22"/>
      <c r="AC6" s="21"/>
      <c r="AD6" s="21"/>
      <c r="AE6" s="21"/>
      <c r="AF6" s="21"/>
      <c r="AG6" s="70" t="s">
        <v>138</v>
      </c>
      <c r="AH6" s="71"/>
      <c r="AI6" s="21"/>
      <c r="AJ6" s="74" t="s">
        <v>148</v>
      </c>
      <c r="AK6" s="21"/>
      <c r="AL6" s="21"/>
      <c r="AM6" s="21"/>
      <c r="AN6" s="21"/>
      <c r="AO6" s="21"/>
      <c r="AP6" s="21"/>
      <c r="AQ6" s="21"/>
      <c r="AR6" s="21"/>
      <c r="AS6" s="72" t="s">
        <v>147</v>
      </c>
      <c r="AT6" s="72" t="s">
        <v>147</v>
      </c>
      <c r="AU6" s="21"/>
      <c r="AV6" s="21"/>
      <c r="AW6" s="21"/>
      <c r="AX6" s="21"/>
      <c r="AY6" s="80"/>
      <c r="AZ6" s="21"/>
      <c r="BA6" s="23"/>
      <c r="BB6" s="61" t="s">
        <v>125</v>
      </c>
      <c r="BC6" s="23"/>
      <c r="BD6" s="23"/>
      <c r="BE6" s="23"/>
      <c r="BF6" s="23"/>
      <c r="BG6" s="23"/>
      <c r="BH6" s="23"/>
      <c r="BI6" s="23"/>
      <c r="BJ6" s="16"/>
      <c r="BK6" s="16"/>
    </row>
    <row r="7" spans="1:63" x14ac:dyDescent="0.2">
      <c r="A7" s="27">
        <f>SUM(H7:BI7)/F7</f>
        <v>312.125</v>
      </c>
      <c r="B7" s="25">
        <v>1</v>
      </c>
      <c r="C7" s="16" t="s">
        <v>85</v>
      </c>
      <c r="D7" s="16" t="s">
        <v>84</v>
      </c>
      <c r="E7" s="25" t="s">
        <v>37</v>
      </c>
      <c r="F7" s="25">
        <f>COUNT(H7:BI7)</f>
        <v>16</v>
      </c>
      <c r="G7" s="25">
        <v>9</v>
      </c>
      <c r="H7" s="25"/>
      <c r="I7" s="25"/>
      <c r="J7" s="25">
        <v>296</v>
      </c>
      <c r="K7" s="25">
        <v>298</v>
      </c>
      <c r="L7" s="25"/>
      <c r="M7" s="25"/>
      <c r="N7" s="25"/>
      <c r="O7" s="25"/>
      <c r="P7" s="25"/>
      <c r="Q7" s="25"/>
      <c r="R7" s="25">
        <v>308</v>
      </c>
      <c r="S7" s="25">
        <v>326</v>
      </c>
      <c r="T7" s="25"/>
      <c r="U7" s="25"/>
      <c r="V7" s="25">
        <v>320</v>
      </c>
      <c r="W7" s="62"/>
      <c r="X7" s="25">
        <v>311</v>
      </c>
      <c r="Y7" s="25">
        <v>315</v>
      </c>
      <c r="Z7" s="25"/>
      <c r="AA7" s="25"/>
      <c r="AB7" s="28"/>
      <c r="AC7" s="25"/>
      <c r="AD7" s="25"/>
      <c r="AE7" s="25">
        <v>319</v>
      </c>
      <c r="AF7" s="25">
        <v>314</v>
      </c>
      <c r="AG7" s="67"/>
      <c r="AH7" s="67"/>
      <c r="AI7" s="25"/>
      <c r="AJ7" s="69"/>
      <c r="AK7" s="25">
        <v>323</v>
      </c>
      <c r="AL7" s="25">
        <v>324</v>
      </c>
      <c r="AM7" s="25"/>
      <c r="AN7" s="25"/>
      <c r="AO7" s="25"/>
      <c r="AP7" s="25"/>
      <c r="AQ7" s="25"/>
      <c r="AR7" s="25"/>
      <c r="AS7" s="25"/>
      <c r="AT7" s="25"/>
      <c r="AU7" s="25">
        <v>311</v>
      </c>
      <c r="AV7" s="25"/>
      <c r="AW7" s="25">
        <v>314</v>
      </c>
      <c r="AX7" s="25">
        <v>304</v>
      </c>
      <c r="AY7" s="28"/>
      <c r="AZ7" s="25"/>
      <c r="BA7" s="25"/>
      <c r="BB7" s="67"/>
      <c r="BC7" s="25"/>
      <c r="BD7" s="25">
        <v>302</v>
      </c>
      <c r="BE7" s="25">
        <v>309</v>
      </c>
      <c r="BF7" s="25"/>
      <c r="BG7" s="25"/>
      <c r="BH7" s="25"/>
      <c r="BI7" s="25"/>
      <c r="BJ7" s="16" t="s">
        <v>85</v>
      </c>
      <c r="BK7" s="16" t="s">
        <v>84</v>
      </c>
    </row>
    <row r="8" spans="1:63" x14ac:dyDescent="0.2">
      <c r="A8" s="27">
        <f>SUM(H8:BI8)/F8</f>
        <v>319.07142857142856</v>
      </c>
      <c r="B8" s="25">
        <v>2</v>
      </c>
      <c r="C8" s="16" t="s">
        <v>88</v>
      </c>
      <c r="D8" s="16" t="s">
        <v>102</v>
      </c>
      <c r="E8" s="25" t="s">
        <v>36</v>
      </c>
      <c r="F8" s="25">
        <f>COUNT(H8:BI8)</f>
        <v>14</v>
      </c>
      <c r="G8" s="25">
        <v>8</v>
      </c>
      <c r="H8" s="25"/>
      <c r="I8" s="25"/>
      <c r="J8" s="25">
        <v>321</v>
      </c>
      <c r="K8" s="25">
        <v>326</v>
      </c>
      <c r="L8" s="25"/>
      <c r="M8" s="25"/>
      <c r="N8" s="25"/>
      <c r="O8" s="25"/>
      <c r="P8" s="25">
        <v>302</v>
      </c>
      <c r="Q8" s="25">
        <v>310</v>
      </c>
      <c r="R8" s="25"/>
      <c r="S8" s="25"/>
      <c r="T8" s="25"/>
      <c r="U8" s="25"/>
      <c r="V8" s="25">
        <v>318</v>
      </c>
      <c r="W8" s="62"/>
      <c r="X8" s="25">
        <v>303</v>
      </c>
      <c r="Y8" s="25">
        <v>303</v>
      </c>
      <c r="Z8" s="25"/>
      <c r="AA8" s="25"/>
      <c r="AB8" s="28"/>
      <c r="AC8" s="25"/>
      <c r="AD8" s="25"/>
      <c r="AE8" s="25"/>
      <c r="AF8" s="25"/>
      <c r="AG8" s="67"/>
      <c r="AH8" s="67"/>
      <c r="AI8" s="25"/>
      <c r="AJ8" s="69"/>
      <c r="AK8" s="25">
        <v>342</v>
      </c>
      <c r="AL8" s="25">
        <v>341</v>
      </c>
      <c r="AM8" s="25"/>
      <c r="AN8" s="25"/>
      <c r="AO8" s="25"/>
      <c r="AP8" s="25"/>
      <c r="AQ8" s="25"/>
      <c r="AR8" s="25"/>
      <c r="AS8" s="25">
        <v>326</v>
      </c>
      <c r="AT8" s="25">
        <v>313</v>
      </c>
      <c r="AU8" s="25">
        <v>324</v>
      </c>
      <c r="AV8" s="25"/>
      <c r="AW8" s="25">
        <v>324</v>
      </c>
      <c r="AX8" s="25">
        <v>314</v>
      </c>
      <c r="AY8" s="28"/>
      <c r="AZ8" s="25"/>
      <c r="BA8" s="25"/>
      <c r="BB8" s="67"/>
      <c r="BC8" s="25"/>
      <c r="BD8" s="25"/>
      <c r="BE8" s="25"/>
      <c r="BF8" s="25"/>
      <c r="BG8" s="25"/>
      <c r="BH8" s="25"/>
      <c r="BI8" s="25"/>
      <c r="BJ8" s="16" t="s">
        <v>88</v>
      </c>
      <c r="BK8" s="16" t="s">
        <v>102</v>
      </c>
    </row>
    <row r="9" spans="1:63" x14ac:dyDescent="0.2">
      <c r="A9" s="27">
        <f>SUM(H9:BI9)/F9</f>
        <v>321.26666666666665</v>
      </c>
      <c r="B9" s="25">
        <v>3</v>
      </c>
      <c r="C9" s="16" t="s">
        <v>49</v>
      </c>
      <c r="D9" s="16" t="s">
        <v>16</v>
      </c>
      <c r="E9" s="25" t="s">
        <v>34</v>
      </c>
      <c r="F9" s="25">
        <f>COUNT(H9:BI9)</f>
        <v>15</v>
      </c>
      <c r="G9" s="25">
        <v>8</v>
      </c>
      <c r="H9" s="25">
        <v>345</v>
      </c>
      <c r="I9" s="25">
        <v>324</v>
      </c>
      <c r="J9" s="25"/>
      <c r="K9" s="25"/>
      <c r="L9" s="25">
        <v>313</v>
      </c>
      <c r="M9" s="25">
        <v>315</v>
      </c>
      <c r="N9" s="25"/>
      <c r="O9" s="25"/>
      <c r="P9" s="25"/>
      <c r="Q9" s="25"/>
      <c r="R9" s="25">
        <v>336</v>
      </c>
      <c r="S9" s="25">
        <v>313</v>
      </c>
      <c r="T9" s="25"/>
      <c r="U9" s="25"/>
      <c r="V9" s="25"/>
      <c r="W9" s="62"/>
      <c r="X9" s="25"/>
      <c r="Y9" s="25"/>
      <c r="Z9" s="25"/>
      <c r="AA9" s="25"/>
      <c r="AB9" s="28"/>
      <c r="AC9" s="25">
        <v>310</v>
      </c>
      <c r="AD9" s="25">
        <v>300</v>
      </c>
      <c r="AE9" s="25"/>
      <c r="AF9" s="25"/>
      <c r="AG9" s="67"/>
      <c r="AH9" s="67"/>
      <c r="AI9" s="25"/>
      <c r="AJ9" s="69"/>
      <c r="AK9" s="25">
        <v>329</v>
      </c>
      <c r="AL9" s="25">
        <v>327</v>
      </c>
      <c r="AM9" s="25"/>
      <c r="AN9" s="25"/>
      <c r="AO9" s="25"/>
      <c r="AP9" s="25"/>
      <c r="AQ9" s="25"/>
      <c r="AR9" s="25"/>
      <c r="AS9" s="25"/>
      <c r="AT9" s="25"/>
      <c r="AU9" s="25">
        <v>309</v>
      </c>
      <c r="AV9" s="25"/>
      <c r="AW9" s="25">
        <v>326</v>
      </c>
      <c r="AX9" s="25">
        <v>313</v>
      </c>
      <c r="AY9" s="28"/>
      <c r="AZ9" s="25"/>
      <c r="BA9" s="25"/>
      <c r="BB9" s="67"/>
      <c r="BC9" s="25"/>
      <c r="BD9" s="25">
        <v>324</v>
      </c>
      <c r="BE9" s="25">
        <v>335</v>
      </c>
      <c r="BF9" s="25"/>
      <c r="BG9" s="25"/>
      <c r="BH9" s="25"/>
      <c r="BI9" s="25"/>
      <c r="BJ9" s="16" t="s">
        <v>49</v>
      </c>
      <c r="BK9" s="16" t="s">
        <v>16</v>
      </c>
    </row>
    <row r="10" spans="1:63" x14ac:dyDescent="0.2">
      <c r="A10" s="27">
        <f>SUM(H10:BI10)/F10</f>
        <v>327.78571428571428</v>
      </c>
      <c r="B10" s="25">
        <v>4</v>
      </c>
      <c r="C10" s="16" t="s">
        <v>51</v>
      </c>
      <c r="D10" s="16" t="s">
        <v>30</v>
      </c>
      <c r="E10" s="25" t="s">
        <v>38</v>
      </c>
      <c r="F10" s="25">
        <f>COUNT(H10:BI10)</f>
        <v>14</v>
      </c>
      <c r="G10" s="25">
        <v>7</v>
      </c>
      <c r="H10" s="25">
        <v>339</v>
      </c>
      <c r="I10" s="25">
        <v>325</v>
      </c>
      <c r="J10" s="25"/>
      <c r="K10" s="25"/>
      <c r="L10" s="25"/>
      <c r="M10" s="25"/>
      <c r="N10" s="25"/>
      <c r="O10" s="25"/>
      <c r="P10" s="25">
        <v>308</v>
      </c>
      <c r="Q10" s="25">
        <v>318</v>
      </c>
      <c r="R10" s="25"/>
      <c r="S10" s="25"/>
      <c r="T10" s="25">
        <v>341</v>
      </c>
      <c r="U10" s="25">
        <v>345</v>
      </c>
      <c r="V10" s="25"/>
      <c r="W10" s="62"/>
      <c r="X10" s="25"/>
      <c r="Y10" s="25"/>
      <c r="Z10" s="25"/>
      <c r="AA10" s="25"/>
      <c r="AB10" s="28"/>
      <c r="AC10" s="25"/>
      <c r="AD10" s="25"/>
      <c r="AE10" s="25"/>
      <c r="AF10" s="25"/>
      <c r="AG10" s="67"/>
      <c r="AH10" s="67"/>
      <c r="AI10" s="25"/>
      <c r="AJ10" s="69"/>
      <c r="AK10" s="25"/>
      <c r="AL10" s="25"/>
      <c r="AM10" s="25">
        <v>337</v>
      </c>
      <c r="AN10" s="25">
        <v>321</v>
      </c>
      <c r="AO10" s="25"/>
      <c r="AP10" s="25"/>
      <c r="AQ10" s="25"/>
      <c r="AR10" s="25"/>
      <c r="AS10" s="25"/>
      <c r="AT10" s="25"/>
      <c r="AU10" s="25">
        <v>322</v>
      </c>
      <c r="AV10" s="25">
        <v>319</v>
      </c>
      <c r="AW10" s="25">
        <v>334</v>
      </c>
      <c r="AX10" s="25">
        <v>321</v>
      </c>
      <c r="AY10" s="28"/>
      <c r="AZ10" s="25"/>
      <c r="BA10" s="25"/>
      <c r="BB10" s="67"/>
      <c r="BC10" s="25"/>
      <c r="BD10" s="25"/>
      <c r="BE10" s="25"/>
      <c r="BF10" s="25"/>
      <c r="BG10" s="25"/>
      <c r="BH10" s="25">
        <v>317</v>
      </c>
      <c r="BI10" s="25">
        <v>342</v>
      </c>
      <c r="BJ10" s="16" t="s">
        <v>51</v>
      </c>
      <c r="BK10" s="16" t="s">
        <v>30</v>
      </c>
    </row>
    <row r="11" spans="1:63" x14ac:dyDescent="0.2">
      <c r="A11" s="27">
        <f>SUM(H11:BI11)/F11</f>
        <v>331</v>
      </c>
      <c r="B11" s="25">
        <v>5</v>
      </c>
      <c r="C11" s="16" t="s">
        <v>87</v>
      </c>
      <c r="D11" s="16" t="s">
        <v>86</v>
      </c>
      <c r="E11" s="25" t="s">
        <v>37</v>
      </c>
      <c r="F11" s="25">
        <f>COUNT(H11:BI11)</f>
        <v>15</v>
      </c>
      <c r="G11" s="25">
        <v>9</v>
      </c>
      <c r="H11" s="25"/>
      <c r="I11" s="25"/>
      <c r="J11" s="25">
        <v>324</v>
      </c>
      <c r="K11" s="25">
        <v>322</v>
      </c>
      <c r="L11" s="25"/>
      <c r="M11" s="25"/>
      <c r="N11" s="25"/>
      <c r="O11" s="25"/>
      <c r="P11" s="25"/>
      <c r="Q11" s="25"/>
      <c r="R11" s="25">
        <v>341</v>
      </c>
      <c r="S11" s="25">
        <v>345</v>
      </c>
      <c r="T11" s="25"/>
      <c r="U11" s="25"/>
      <c r="V11" s="25">
        <v>337</v>
      </c>
      <c r="W11" s="62"/>
      <c r="X11" s="25"/>
      <c r="Y11" s="25"/>
      <c r="Z11" s="25"/>
      <c r="AA11" s="25"/>
      <c r="AB11" s="28"/>
      <c r="AC11" s="25"/>
      <c r="AD11" s="25"/>
      <c r="AE11" s="25">
        <v>321</v>
      </c>
      <c r="AF11" s="25">
        <v>319</v>
      </c>
      <c r="AG11" s="67"/>
      <c r="AH11" s="67"/>
      <c r="AI11" s="25">
        <v>339</v>
      </c>
      <c r="AJ11" s="29" t="s">
        <v>140</v>
      </c>
      <c r="AK11" s="25">
        <v>343</v>
      </c>
      <c r="AL11" s="25">
        <v>332</v>
      </c>
      <c r="AM11" s="25"/>
      <c r="AN11" s="25"/>
      <c r="AO11" s="25"/>
      <c r="AP11" s="25"/>
      <c r="AQ11" s="25"/>
      <c r="AR11" s="25"/>
      <c r="AS11" s="25"/>
      <c r="AT11" s="25"/>
      <c r="AU11" s="25">
        <v>324</v>
      </c>
      <c r="AV11" s="25"/>
      <c r="AW11" s="25">
        <v>342</v>
      </c>
      <c r="AX11" s="25">
        <v>315</v>
      </c>
      <c r="AY11" s="28"/>
      <c r="AZ11" s="25"/>
      <c r="BA11" s="25"/>
      <c r="BB11" s="67"/>
      <c r="BC11" s="25"/>
      <c r="BD11" s="25">
        <v>344</v>
      </c>
      <c r="BE11" s="25">
        <v>317</v>
      </c>
      <c r="BF11" s="25"/>
      <c r="BG11" s="25"/>
      <c r="BH11" s="25"/>
      <c r="BI11" s="25"/>
      <c r="BJ11" s="16" t="s">
        <v>87</v>
      </c>
      <c r="BK11" s="16" t="s">
        <v>86</v>
      </c>
    </row>
    <row r="12" spans="1:63" x14ac:dyDescent="0.2">
      <c r="A12" s="27">
        <f>SUM(H12:BI12)/F12</f>
        <v>335.71428571428572</v>
      </c>
      <c r="B12" s="25">
        <v>6</v>
      </c>
      <c r="C12" s="16" t="s">
        <v>90</v>
      </c>
      <c r="D12" s="16" t="s">
        <v>13</v>
      </c>
      <c r="E12" s="25" t="s">
        <v>36</v>
      </c>
      <c r="F12" s="25">
        <f>COUNT(H12:BI12)</f>
        <v>14</v>
      </c>
      <c r="G12" s="25">
        <v>8</v>
      </c>
      <c r="H12" s="25"/>
      <c r="I12" s="25"/>
      <c r="J12" s="25">
        <v>327</v>
      </c>
      <c r="K12" s="25">
        <v>346</v>
      </c>
      <c r="L12" s="25"/>
      <c r="M12" s="25"/>
      <c r="N12" s="25">
        <v>328</v>
      </c>
      <c r="O12" s="25">
        <v>320</v>
      </c>
      <c r="P12" s="25">
        <v>341</v>
      </c>
      <c r="Q12" s="25">
        <v>325</v>
      </c>
      <c r="R12" s="25"/>
      <c r="S12" s="25"/>
      <c r="T12" s="25"/>
      <c r="U12" s="25"/>
      <c r="V12" s="25">
        <v>340</v>
      </c>
      <c r="W12" s="62"/>
      <c r="X12" s="25"/>
      <c r="Y12" s="25"/>
      <c r="Z12" s="25"/>
      <c r="AA12" s="25"/>
      <c r="AB12" s="28"/>
      <c r="AC12" s="25"/>
      <c r="AD12" s="25"/>
      <c r="AE12" s="25"/>
      <c r="AF12" s="25"/>
      <c r="AG12" s="67"/>
      <c r="AH12" s="67"/>
      <c r="AI12" s="25"/>
      <c r="AJ12" s="69"/>
      <c r="AK12" s="25">
        <v>349</v>
      </c>
      <c r="AL12" s="25">
        <v>347</v>
      </c>
      <c r="AM12" s="25"/>
      <c r="AN12" s="25"/>
      <c r="AO12" s="25"/>
      <c r="AP12" s="25"/>
      <c r="AQ12" s="25"/>
      <c r="AR12" s="25"/>
      <c r="AS12" s="25">
        <v>339</v>
      </c>
      <c r="AT12" s="25">
        <v>332</v>
      </c>
      <c r="AU12" s="25">
        <v>331</v>
      </c>
      <c r="AV12" s="25"/>
      <c r="AW12" s="25">
        <v>332</v>
      </c>
      <c r="AX12" s="25">
        <v>343</v>
      </c>
      <c r="AY12" s="28"/>
      <c r="AZ12" s="25"/>
      <c r="BA12" s="25"/>
      <c r="BB12" s="67"/>
      <c r="BC12" s="25"/>
      <c r="BD12" s="25"/>
      <c r="BE12" s="25"/>
      <c r="BF12" s="25"/>
      <c r="BG12" s="25"/>
      <c r="BH12" s="25"/>
      <c r="BI12" s="25"/>
      <c r="BJ12" s="16" t="s">
        <v>90</v>
      </c>
      <c r="BK12" s="16" t="s">
        <v>13</v>
      </c>
    </row>
    <row r="13" spans="1:63" x14ac:dyDescent="0.2">
      <c r="A13" s="27">
        <f>SUM(H13:BI13)/F13</f>
        <v>337.16666666666669</v>
      </c>
      <c r="B13" s="25">
        <v>7</v>
      </c>
      <c r="C13" s="16" t="s">
        <v>47</v>
      </c>
      <c r="D13" s="16" t="s">
        <v>11</v>
      </c>
      <c r="E13" s="25" t="s">
        <v>38</v>
      </c>
      <c r="F13" s="25">
        <f>COUNT(H13:BI13)</f>
        <v>12</v>
      </c>
      <c r="G13" s="25">
        <v>7</v>
      </c>
      <c r="H13" s="25">
        <v>324</v>
      </c>
      <c r="I13" s="25">
        <v>335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>
        <v>314</v>
      </c>
      <c r="U13" s="25">
        <v>334</v>
      </c>
      <c r="V13" s="25">
        <v>327</v>
      </c>
      <c r="W13" s="62"/>
      <c r="X13" s="25"/>
      <c r="Y13" s="25"/>
      <c r="Z13" s="25"/>
      <c r="AA13" s="25"/>
      <c r="AB13" s="28"/>
      <c r="AC13" s="25"/>
      <c r="AD13" s="25"/>
      <c r="AE13" s="25"/>
      <c r="AF13" s="25"/>
      <c r="AG13" s="67"/>
      <c r="AH13" s="67"/>
      <c r="AI13" s="25"/>
      <c r="AJ13" s="69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>
        <v>352</v>
      </c>
      <c r="AV13" s="25">
        <v>343</v>
      </c>
      <c r="AW13" s="25">
        <v>332</v>
      </c>
      <c r="AX13" s="25">
        <v>320</v>
      </c>
      <c r="AY13" s="28"/>
      <c r="AZ13" s="25"/>
      <c r="BA13" s="25"/>
      <c r="BB13" s="67"/>
      <c r="BC13" s="25">
        <v>388</v>
      </c>
      <c r="BD13" s="25"/>
      <c r="BE13" s="25"/>
      <c r="BF13" s="25"/>
      <c r="BG13" s="25"/>
      <c r="BH13" s="25">
        <v>343</v>
      </c>
      <c r="BI13" s="25">
        <v>334</v>
      </c>
      <c r="BJ13" s="16" t="s">
        <v>47</v>
      </c>
      <c r="BK13" s="16" t="s">
        <v>11</v>
      </c>
    </row>
    <row r="14" spans="1:63" x14ac:dyDescent="0.2">
      <c r="A14" s="27">
        <f>SUM(H14:BI14)/F14</f>
        <v>348.7</v>
      </c>
      <c r="B14" s="25">
        <v>8</v>
      </c>
      <c r="C14" s="16" t="s">
        <v>122</v>
      </c>
      <c r="D14" s="16" t="s">
        <v>86</v>
      </c>
      <c r="E14" s="25" t="s">
        <v>37</v>
      </c>
      <c r="F14" s="25">
        <f>COUNT(H14:BI14)</f>
        <v>10</v>
      </c>
      <c r="G14" s="25">
        <v>6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347</v>
      </c>
      <c r="S14" s="29" t="s">
        <v>56</v>
      </c>
      <c r="T14" s="25"/>
      <c r="U14" s="25"/>
      <c r="V14" s="25"/>
      <c r="W14" s="62"/>
      <c r="X14" s="25">
        <v>338</v>
      </c>
      <c r="Y14" s="25">
        <v>328</v>
      </c>
      <c r="Z14" s="25">
        <v>344</v>
      </c>
      <c r="AA14" s="25">
        <v>347</v>
      </c>
      <c r="AB14" s="28"/>
      <c r="AC14" s="25"/>
      <c r="AD14" s="25"/>
      <c r="AE14" s="25">
        <v>357</v>
      </c>
      <c r="AF14" s="25">
        <v>328</v>
      </c>
      <c r="AG14" s="67"/>
      <c r="AH14" s="67"/>
      <c r="AI14" s="25"/>
      <c r="AJ14" s="69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>
        <v>358</v>
      </c>
      <c r="AV14" s="25"/>
      <c r="AW14" s="25">
        <v>364</v>
      </c>
      <c r="AX14" s="25">
        <v>376</v>
      </c>
      <c r="AY14" s="28"/>
      <c r="AZ14" s="25"/>
      <c r="BA14" s="25"/>
      <c r="BB14" s="67"/>
      <c r="BC14" s="25"/>
      <c r="BD14" s="25"/>
      <c r="BE14" s="25"/>
      <c r="BF14" s="25"/>
      <c r="BG14" s="25"/>
      <c r="BH14" s="25"/>
      <c r="BI14" s="25"/>
      <c r="BJ14" s="16" t="s">
        <v>122</v>
      </c>
      <c r="BK14" s="16" t="s">
        <v>86</v>
      </c>
    </row>
    <row r="15" spans="1:63" x14ac:dyDescent="0.2">
      <c r="A15" s="27">
        <f>SUM(H15:BI15)/F15</f>
        <v>355.33333333333331</v>
      </c>
      <c r="B15" s="25">
        <v>9</v>
      </c>
      <c r="C15" s="16" t="s">
        <v>60</v>
      </c>
      <c r="D15" s="16" t="s">
        <v>2</v>
      </c>
      <c r="E15" s="25" t="s">
        <v>57</v>
      </c>
      <c r="F15" s="25">
        <f>COUNT(H15:BI15)</f>
        <v>12</v>
      </c>
      <c r="G15" s="25">
        <v>7</v>
      </c>
      <c r="H15" s="25">
        <v>399</v>
      </c>
      <c r="I15" s="29" t="s">
        <v>56</v>
      </c>
      <c r="J15" s="25">
        <v>353</v>
      </c>
      <c r="K15" s="25">
        <v>335</v>
      </c>
      <c r="L15" s="25"/>
      <c r="M15" s="25"/>
      <c r="N15" s="25"/>
      <c r="O15" s="25"/>
      <c r="P15" s="25"/>
      <c r="Q15" s="25"/>
      <c r="R15" s="25"/>
      <c r="S15" s="25"/>
      <c r="T15" s="25">
        <v>386</v>
      </c>
      <c r="U15" s="25">
        <v>370</v>
      </c>
      <c r="V15" s="25"/>
      <c r="W15" s="62"/>
      <c r="X15" s="25">
        <v>350</v>
      </c>
      <c r="Y15" s="25">
        <v>342</v>
      </c>
      <c r="Z15" s="25">
        <v>349</v>
      </c>
      <c r="AA15" s="25">
        <v>355</v>
      </c>
      <c r="AB15" s="28"/>
      <c r="AC15" s="25"/>
      <c r="AD15" s="25"/>
      <c r="AE15" s="25"/>
      <c r="AF15" s="25"/>
      <c r="AG15" s="67"/>
      <c r="AH15" s="67"/>
      <c r="AI15" s="25"/>
      <c r="AJ15" s="69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>
        <v>339</v>
      </c>
      <c r="AV15" s="25"/>
      <c r="AW15" s="25">
        <v>358</v>
      </c>
      <c r="AX15" s="25">
        <v>328</v>
      </c>
      <c r="AY15" s="28"/>
      <c r="AZ15" s="25"/>
      <c r="BA15" s="25"/>
      <c r="BB15" s="67"/>
      <c r="BC15" s="25"/>
      <c r="BD15" s="25"/>
      <c r="BE15" s="25"/>
      <c r="BF15" s="25"/>
      <c r="BG15" s="25"/>
      <c r="BH15" s="25"/>
      <c r="BI15" s="25"/>
      <c r="BJ15" s="16" t="s">
        <v>60</v>
      </c>
      <c r="BK15" s="16" t="s">
        <v>2</v>
      </c>
    </row>
    <row r="16" spans="1:63" x14ac:dyDescent="0.2">
      <c r="A16" s="27">
        <f>SUM(H16:BI16)/F16</f>
        <v>357.375</v>
      </c>
      <c r="B16" s="25">
        <v>10</v>
      </c>
      <c r="C16" s="16" t="s">
        <v>91</v>
      </c>
      <c r="D16" s="16" t="s">
        <v>19</v>
      </c>
      <c r="E16" s="25" t="s">
        <v>34</v>
      </c>
      <c r="F16" s="25">
        <f>COUNT(H16:BI16)</f>
        <v>16</v>
      </c>
      <c r="G16" s="25">
        <v>9</v>
      </c>
      <c r="H16" s="25"/>
      <c r="I16" s="25"/>
      <c r="J16" s="25">
        <v>360</v>
      </c>
      <c r="K16" s="25">
        <v>334</v>
      </c>
      <c r="L16" s="25">
        <v>384</v>
      </c>
      <c r="M16" s="25">
        <v>352</v>
      </c>
      <c r="N16" s="25">
        <v>346</v>
      </c>
      <c r="O16" s="25">
        <v>346</v>
      </c>
      <c r="P16" s="25"/>
      <c r="Q16" s="25"/>
      <c r="R16" s="25"/>
      <c r="S16" s="25"/>
      <c r="T16" s="25"/>
      <c r="U16" s="25"/>
      <c r="V16" s="25">
        <v>351</v>
      </c>
      <c r="W16" s="62"/>
      <c r="X16" s="25"/>
      <c r="Y16" s="25"/>
      <c r="Z16" s="25"/>
      <c r="AA16" s="25"/>
      <c r="AB16" s="28"/>
      <c r="AC16" s="25">
        <v>375</v>
      </c>
      <c r="AD16" s="25">
        <v>364</v>
      </c>
      <c r="AE16" s="25"/>
      <c r="AF16" s="25"/>
      <c r="AG16" s="67"/>
      <c r="AH16" s="67"/>
      <c r="AI16" s="25"/>
      <c r="AJ16" s="69"/>
      <c r="AK16" s="25">
        <v>349</v>
      </c>
      <c r="AL16" s="25">
        <v>349</v>
      </c>
      <c r="AM16" s="25">
        <v>347</v>
      </c>
      <c r="AN16" s="25">
        <v>357</v>
      </c>
      <c r="AO16" s="25"/>
      <c r="AP16" s="25"/>
      <c r="AQ16" s="25"/>
      <c r="AR16" s="25"/>
      <c r="AS16" s="25"/>
      <c r="AT16" s="25"/>
      <c r="AU16" s="25">
        <v>358</v>
      </c>
      <c r="AV16" s="25"/>
      <c r="AW16" s="25">
        <v>386</v>
      </c>
      <c r="AX16" s="25">
        <v>360</v>
      </c>
      <c r="AY16" s="28"/>
      <c r="AZ16" s="25"/>
      <c r="BA16" s="25"/>
      <c r="BB16" s="67"/>
      <c r="BC16" s="25"/>
      <c r="BD16" s="25"/>
      <c r="BE16" s="25"/>
      <c r="BF16" s="25"/>
      <c r="BG16" s="25"/>
      <c r="BH16" s="25"/>
      <c r="BI16" s="25"/>
      <c r="BJ16" s="16" t="s">
        <v>91</v>
      </c>
      <c r="BK16" s="16" t="s">
        <v>19</v>
      </c>
    </row>
    <row r="17" spans="1:63" x14ac:dyDescent="0.2">
      <c r="A17" s="27">
        <f>SUM(H17:BI17)/F17</f>
        <v>357.92857142857144</v>
      </c>
      <c r="B17" s="25">
        <v>11</v>
      </c>
      <c r="C17" s="16" t="s">
        <v>89</v>
      </c>
      <c r="D17" s="16" t="s">
        <v>103</v>
      </c>
      <c r="E17" s="25" t="s">
        <v>36</v>
      </c>
      <c r="F17" s="25">
        <f>COUNT(H17:BI17)</f>
        <v>14</v>
      </c>
      <c r="G17" s="25">
        <v>8</v>
      </c>
      <c r="H17" s="25"/>
      <c r="I17" s="25"/>
      <c r="J17" s="25">
        <v>344</v>
      </c>
      <c r="K17" s="25">
        <v>324</v>
      </c>
      <c r="L17" s="25"/>
      <c r="M17" s="25"/>
      <c r="N17" s="25"/>
      <c r="O17" s="25"/>
      <c r="P17" s="25">
        <v>345</v>
      </c>
      <c r="Q17" s="25">
        <v>336</v>
      </c>
      <c r="R17" s="25"/>
      <c r="S17" s="25"/>
      <c r="T17" s="25"/>
      <c r="U17" s="25"/>
      <c r="V17" s="25">
        <v>352</v>
      </c>
      <c r="W17" s="62"/>
      <c r="X17" s="25">
        <v>331</v>
      </c>
      <c r="Y17" s="25">
        <v>337</v>
      </c>
      <c r="Z17" s="25"/>
      <c r="AA17" s="25"/>
      <c r="AB17" s="28"/>
      <c r="AC17" s="25"/>
      <c r="AD17" s="25"/>
      <c r="AE17" s="25"/>
      <c r="AF17" s="25"/>
      <c r="AG17" s="67"/>
      <c r="AH17" s="67"/>
      <c r="AI17" s="25"/>
      <c r="AJ17" s="69"/>
      <c r="AK17" s="25">
        <v>399</v>
      </c>
      <c r="AL17" s="25">
        <v>386</v>
      </c>
      <c r="AM17" s="25"/>
      <c r="AN17" s="25"/>
      <c r="AO17" s="25"/>
      <c r="AP17" s="25"/>
      <c r="AQ17" s="25"/>
      <c r="AR17" s="25"/>
      <c r="AS17" s="25">
        <v>370</v>
      </c>
      <c r="AT17" s="25">
        <v>354</v>
      </c>
      <c r="AU17" s="25">
        <v>365</v>
      </c>
      <c r="AV17" s="25"/>
      <c r="AW17" s="25">
        <v>365</v>
      </c>
      <c r="AX17" s="25">
        <v>403</v>
      </c>
      <c r="AY17" s="28"/>
      <c r="AZ17" s="25"/>
      <c r="BA17" s="25"/>
      <c r="BB17" s="67"/>
      <c r="BC17" s="25"/>
      <c r="BD17" s="25"/>
      <c r="BE17" s="25"/>
      <c r="BF17" s="25"/>
      <c r="BG17" s="25"/>
      <c r="BH17" s="25"/>
      <c r="BI17" s="25"/>
      <c r="BJ17" s="16" t="s">
        <v>89</v>
      </c>
      <c r="BK17" s="16" t="s">
        <v>103</v>
      </c>
    </row>
    <row r="18" spans="1:63" x14ac:dyDescent="0.2">
      <c r="A18" s="27">
        <f>SUM(H18:BI18)/F18</f>
        <v>358.05882352941177</v>
      </c>
      <c r="B18" s="25">
        <v>12</v>
      </c>
      <c r="C18" s="16" t="s">
        <v>93</v>
      </c>
      <c r="D18" s="16" t="s">
        <v>105</v>
      </c>
      <c r="E18" s="25" t="s">
        <v>37</v>
      </c>
      <c r="F18" s="25">
        <f>COUNT(H18:BI18)</f>
        <v>17</v>
      </c>
      <c r="G18" s="25">
        <v>9</v>
      </c>
      <c r="H18" s="25"/>
      <c r="I18" s="25"/>
      <c r="J18" s="25">
        <v>360</v>
      </c>
      <c r="K18" s="25">
        <v>355</v>
      </c>
      <c r="L18" s="25"/>
      <c r="M18" s="25"/>
      <c r="N18" s="25">
        <v>359</v>
      </c>
      <c r="O18" s="25">
        <v>360</v>
      </c>
      <c r="P18" s="25"/>
      <c r="Q18" s="25"/>
      <c r="R18" s="25">
        <v>362</v>
      </c>
      <c r="S18" s="25">
        <v>378</v>
      </c>
      <c r="T18" s="25"/>
      <c r="U18" s="25"/>
      <c r="V18" s="25"/>
      <c r="W18" s="62"/>
      <c r="X18" s="25">
        <v>337</v>
      </c>
      <c r="Y18" s="25">
        <v>344</v>
      </c>
      <c r="Z18" s="25">
        <v>331</v>
      </c>
      <c r="AA18" s="25">
        <v>345</v>
      </c>
      <c r="AB18" s="28"/>
      <c r="AC18" s="25"/>
      <c r="AD18" s="25"/>
      <c r="AE18" s="25">
        <v>379</v>
      </c>
      <c r="AF18" s="25">
        <v>348</v>
      </c>
      <c r="AG18" s="67"/>
      <c r="AH18" s="67"/>
      <c r="AI18" s="25"/>
      <c r="AJ18" s="29"/>
      <c r="AK18" s="25">
        <v>362</v>
      </c>
      <c r="AL18" s="25">
        <v>353</v>
      </c>
      <c r="AM18" s="25"/>
      <c r="AN18" s="25"/>
      <c r="AO18" s="25"/>
      <c r="AP18" s="25"/>
      <c r="AQ18" s="25"/>
      <c r="AR18" s="25"/>
      <c r="AS18" s="25"/>
      <c r="AT18" s="25"/>
      <c r="AU18" s="25">
        <v>379</v>
      </c>
      <c r="AV18" s="25"/>
      <c r="AW18" s="25">
        <v>376</v>
      </c>
      <c r="AX18" s="25">
        <v>359</v>
      </c>
      <c r="AY18" s="28"/>
      <c r="AZ18" s="25"/>
      <c r="BA18" s="25"/>
      <c r="BB18" s="67"/>
      <c r="BC18" s="25"/>
      <c r="BD18" s="25"/>
      <c r="BE18" s="25"/>
      <c r="BF18" s="25"/>
      <c r="BG18" s="25"/>
      <c r="BH18" s="25"/>
      <c r="BI18" s="25"/>
      <c r="BJ18" s="16" t="s">
        <v>93</v>
      </c>
      <c r="BK18" s="16" t="s">
        <v>105</v>
      </c>
    </row>
    <row r="19" spans="1:63" x14ac:dyDescent="0.2">
      <c r="A19" s="27">
        <f>SUM(H19:BI19)/F19</f>
        <v>367.4375</v>
      </c>
      <c r="B19" s="25">
        <v>13</v>
      </c>
      <c r="C19" s="16" t="s">
        <v>50</v>
      </c>
      <c r="D19" s="16" t="s">
        <v>9</v>
      </c>
      <c r="E19" s="25" t="s">
        <v>38</v>
      </c>
      <c r="F19" s="25">
        <f>COUNT(H19:BI19)</f>
        <v>16</v>
      </c>
      <c r="G19" s="25">
        <v>8</v>
      </c>
      <c r="H19" s="25">
        <v>400</v>
      </c>
      <c r="I19" s="25">
        <v>380</v>
      </c>
      <c r="J19" s="25"/>
      <c r="K19" s="25"/>
      <c r="L19" s="25">
        <v>347</v>
      </c>
      <c r="M19" s="25">
        <v>377</v>
      </c>
      <c r="N19" s="25"/>
      <c r="O19" s="25"/>
      <c r="P19" s="25"/>
      <c r="Q19" s="25"/>
      <c r="R19" s="25"/>
      <c r="S19" s="25"/>
      <c r="T19" s="25">
        <v>392</v>
      </c>
      <c r="U19" s="25">
        <v>376</v>
      </c>
      <c r="V19" s="25"/>
      <c r="W19" s="62"/>
      <c r="X19" s="25"/>
      <c r="Y19" s="25"/>
      <c r="Z19" s="25"/>
      <c r="AA19" s="25"/>
      <c r="AB19" s="28"/>
      <c r="AC19" s="25">
        <v>367</v>
      </c>
      <c r="AD19" s="25">
        <v>362</v>
      </c>
      <c r="AE19" s="25"/>
      <c r="AF19" s="25"/>
      <c r="AG19" s="67"/>
      <c r="AH19" s="67"/>
      <c r="AI19" s="25"/>
      <c r="AJ19" s="69"/>
      <c r="AK19" s="25"/>
      <c r="AL19" s="25"/>
      <c r="AM19" s="25">
        <v>357</v>
      </c>
      <c r="AN19" s="25">
        <v>350</v>
      </c>
      <c r="AO19" s="25"/>
      <c r="AP19" s="25"/>
      <c r="AQ19" s="25">
        <v>368</v>
      </c>
      <c r="AR19" s="25">
        <v>365</v>
      </c>
      <c r="AS19" s="25"/>
      <c r="AT19" s="25"/>
      <c r="AU19" s="25">
        <v>352</v>
      </c>
      <c r="AV19" s="25">
        <v>358</v>
      </c>
      <c r="AW19" s="25">
        <v>365</v>
      </c>
      <c r="AX19" s="25">
        <v>363</v>
      </c>
      <c r="AY19" s="28"/>
      <c r="AZ19" s="25"/>
      <c r="BA19" s="25"/>
      <c r="BB19" s="67"/>
      <c r="BC19" s="25"/>
      <c r="BD19" s="25"/>
      <c r="BE19" s="25"/>
      <c r="BF19" s="25"/>
      <c r="BG19" s="25"/>
      <c r="BH19" s="25"/>
      <c r="BI19" s="25"/>
      <c r="BJ19" s="16" t="s">
        <v>50</v>
      </c>
      <c r="BK19" s="16" t="s">
        <v>9</v>
      </c>
    </row>
    <row r="20" spans="1:63" x14ac:dyDescent="0.2">
      <c r="A20" s="27">
        <f>SUM(H20:BI20)/F20</f>
        <v>367.57142857142856</v>
      </c>
      <c r="B20" s="25">
        <v>14</v>
      </c>
      <c r="C20" s="16" t="s">
        <v>110</v>
      </c>
      <c r="D20" s="16" t="s">
        <v>30</v>
      </c>
      <c r="E20" s="25" t="s">
        <v>38</v>
      </c>
      <c r="F20" s="25">
        <f>COUNT(H20:BI20)</f>
        <v>14</v>
      </c>
      <c r="G20" s="25">
        <v>8</v>
      </c>
      <c r="H20" s="25"/>
      <c r="I20" s="25"/>
      <c r="J20" s="25">
        <v>353</v>
      </c>
      <c r="K20" s="25">
        <v>360</v>
      </c>
      <c r="L20" s="25">
        <v>358</v>
      </c>
      <c r="M20" s="25">
        <v>356</v>
      </c>
      <c r="N20" s="25">
        <v>373</v>
      </c>
      <c r="O20" s="25">
        <v>363</v>
      </c>
      <c r="P20" s="25"/>
      <c r="Q20" s="25"/>
      <c r="R20" s="25"/>
      <c r="S20" s="25"/>
      <c r="T20" s="25"/>
      <c r="U20" s="25"/>
      <c r="V20" s="25">
        <v>389</v>
      </c>
      <c r="W20" s="62"/>
      <c r="X20" s="25"/>
      <c r="Y20" s="25"/>
      <c r="Z20" s="25"/>
      <c r="AA20" s="25"/>
      <c r="AB20" s="28"/>
      <c r="AC20" s="25">
        <v>380</v>
      </c>
      <c r="AD20" s="25">
        <v>351</v>
      </c>
      <c r="AE20" s="25"/>
      <c r="AF20" s="25"/>
      <c r="AG20" s="67"/>
      <c r="AH20" s="67"/>
      <c r="AI20" s="25"/>
      <c r="AJ20" s="69"/>
      <c r="AK20" s="25"/>
      <c r="AL20" s="25"/>
      <c r="AM20" s="25"/>
      <c r="AN20" s="25"/>
      <c r="AO20" s="25"/>
      <c r="AP20" s="25"/>
      <c r="AQ20" s="25">
        <v>380</v>
      </c>
      <c r="AR20" s="29" t="s">
        <v>56</v>
      </c>
      <c r="AS20" s="25"/>
      <c r="AT20" s="25"/>
      <c r="AU20" s="25">
        <v>337</v>
      </c>
      <c r="AV20" s="25">
        <v>375</v>
      </c>
      <c r="AW20" s="25">
        <v>379</v>
      </c>
      <c r="AX20" s="25">
        <v>392</v>
      </c>
      <c r="AY20" s="28"/>
      <c r="AZ20" s="25"/>
      <c r="BA20" s="25"/>
      <c r="BB20" s="67"/>
      <c r="BC20" s="25"/>
      <c r="BD20" s="25"/>
      <c r="BE20" s="25"/>
      <c r="BF20" s="25"/>
      <c r="BG20" s="25"/>
      <c r="BH20" s="25"/>
      <c r="BI20" s="25"/>
      <c r="BJ20" s="16" t="s">
        <v>110</v>
      </c>
      <c r="BK20" s="16" t="s">
        <v>30</v>
      </c>
    </row>
    <row r="21" spans="1:63" x14ac:dyDescent="0.2">
      <c r="A21" s="27">
        <f>SUM(H21:BI21)/F21</f>
        <v>370</v>
      </c>
      <c r="B21" s="25">
        <v>15</v>
      </c>
      <c r="C21" s="16" t="s">
        <v>92</v>
      </c>
      <c r="D21" s="16" t="s">
        <v>104</v>
      </c>
      <c r="E21" s="25" t="s">
        <v>37</v>
      </c>
      <c r="F21" s="25">
        <f>COUNT(H21:BI21)</f>
        <v>17</v>
      </c>
      <c r="G21" s="25">
        <v>9</v>
      </c>
      <c r="H21" s="25"/>
      <c r="I21" s="25"/>
      <c r="J21" s="25">
        <v>363</v>
      </c>
      <c r="K21" s="25">
        <v>351</v>
      </c>
      <c r="L21" s="25"/>
      <c r="M21" s="25"/>
      <c r="N21" s="25"/>
      <c r="O21" s="25"/>
      <c r="P21" s="25">
        <v>365</v>
      </c>
      <c r="Q21" s="25">
        <v>352</v>
      </c>
      <c r="R21" s="25"/>
      <c r="S21" s="25"/>
      <c r="T21" s="25"/>
      <c r="U21" s="25"/>
      <c r="V21" s="25"/>
      <c r="W21" s="62"/>
      <c r="X21" s="25">
        <v>373</v>
      </c>
      <c r="Y21" s="25">
        <v>347</v>
      </c>
      <c r="Z21" s="25"/>
      <c r="AA21" s="25"/>
      <c r="AB21" s="28"/>
      <c r="AC21" s="25"/>
      <c r="AD21" s="25"/>
      <c r="AE21" s="25">
        <v>387</v>
      </c>
      <c r="AF21" s="25">
        <v>371</v>
      </c>
      <c r="AG21" s="67"/>
      <c r="AH21" s="67"/>
      <c r="AI21" s="25"/>
      <c r="AJ21" s="69"/>
      <c r="AK21" s="25"/>
      <c r="AL21" s="25"/>
      <c r="AM21" s="25"/>
      <c r="AN21" s="25"/>
      <c r="AO21" s="25"/>
      <c r="AP21" s="25"/>
      <c r="AQ21" s="25"/>
      <c r="AR21" s="25"/>
      <c r="AS21" s="25">
        <v>369</v>
      </c>
      <c r="AT21" s="25">
        <v>382</v>
      </c>
      <c r="AU21" s="25">
        <v>368</v>
      </c>
      <c r="AV21" s="25"/>
      <c r="AW21" s="25">
        <v>391</v>
      </c>
      <c r="AX21" s="25">
        <v>384</v>
      </c>
      <c r="AY21" s="28"/>
      <c r="AZ21" s="25">
        <v>411</v>
      </c>
      <c r="BA21" s="25">
        <v>390</v>
      </c>
      <c r="BB21" s="67"/>
      <c r="BC21" s="25"/>
      <c r="BD21" s="25"/>
      <c r="BE21" s="25"/>
      <c r="BF21" s="25">
        <v>342</v>
      </c>
      <c r="BG21" s="25">
        <v>344</v>
      </c>
      <c r="BH21" s="25"/>
      <c r="BI21" s="25"/>
      <c r="BJ21" s="16" t="s">
        <v>92</v>
      </c>
      <c r="BK21" s="16" t="s">
        <v>104</v>
      </c>
    </row>
    <row r="22" spans="1:63" x14ac:dyDescent="0.2">
      <c r="A22" s="27">
        <f>SUM(H22:BI22)/F22</f>
        <v>375.625</v>
      </c>
      <c r="B22" s="25">
        <v>16</v>
      </c>
      <c r="C22" s="16" t="s">
        <v>81</v>
      </c>
      <c r="D22" s="16" t="s">
        <v>79</v>
      </c>
      <c r="E22" s="25" t="s">
        <v>38</v>
      </c>
      <c r="F22" s="25">
        <f>COUNT(H22:BI22)</f>
        <v>16</v>
      </c>
      <c r="G22" s="25">
        <v>8</v>
      </c>
      <c r="H22" s="25">
        <v>389</v>
      </c>
      <c r="I22" s="25">
        <v>389</v>
      </c>
      <c r="J22" s="25"/>
      <c r="K22" s="25"/>
      <c r="L22" s="25">
        <v>345</v>
      </c>
      <c r="M22" s="25">
        <v>342</v>
      </c>
      <c r="N22" s="25">
        <v>390</v>
      </c>
      <c r="O22" s="25">
        <v>377</v>
      </c>
      <c r="P22" s="25"/>
      <c r="Q22" s="25"/>
      <c r="R22" s="25"/>
      <c r="S22" s="25"/>
      <c r="T22" s="25">
        <v>374</v>
      </c>
      <c r="U22" s="25">
        <v>405</v>
      </c>
      <c r="V22" s="25"/>
      <c r="W22" s="62"/>
      <c r="X22" s="25"/>
      <c r="Y22" s="25"/>
      <c r="Z22" s="25"/>
      <c r="AA22" s="25"/>
      <c r="AB22" s="28"/>
      <c r="AC22" s="25"/>
      <c r="AD22" s="25"/>
      <c r="AE22" s="25"/>
      <c r="AF22" s="25"/>
      <c r="AG22" s="67"/>
      <c r="AH22" s="67"/>
      <c r="AI22" s="25"/>
      <c r="AJ22" s="69"/>
      <c r="AK22" s="25"/>
      <c r="AL22" s="25"/>
      <c r="AM22" s="25">
        <v>392</v>
      </c>
      <c r="AN22" s="25">
        <v>379</v>
      </c>
      <c r="AO22" s="25"/>
      <c r="AP22" s="25"/>
      <c r="AQ22" s="25">
        <v>368</v>
      </c>
      <c r="AR22" s="25">
        <v>378</v>
      </c>
      <c r="AS22" s="25"/>
      <c r="AT22" s="25"/>
      <c r="AU22" s="25">
        <v>386</v>
      </c>
      <c r="AV22" s="25">
        <v>358</v>
      </c>
      <c r="AW22" s="25">
        <v>363</v>
      </c>
      <c r="AX22" s="25">
        <v>375</v>
      </c>
      <c r="AY22" s="28"/>
      <c r="AZ22" s="25"/>
      <c r="BA22" s="25"/>
      <c r="BB22" s="67"/>
      <c r="BC22" s="25"/>
      <c r="BD22" s="25"/>
      <c r="BE22" s="25"/>
      <c r="BF22" s="25"/>
      <c r="BG22" s="25"/>
      <c r="BH22" s="25"/>
      <c r="BI22" s="25"/>
      <c r="BJ22" s="16" t="s">
        <v>81</v>
      </c>
      <c r="BK22" s="16" t="s">
        <v>79</v>
      </c>
    </row>
    <row r="23" spans="1:63" x14ac:dyDescent="0.2">
      <c r="A23" s="27">
        <f>SUM(H23:BI23)/F23</f>
        <v>378.93333333333334</v>
      </c>
      <c r="B23" s="25">
        <v>17</v>
      </c>
      <c r="C23" s="16" t="s">
        <v>100</v>
      </c>
      <c r="D23" s="16" t="s">
        <v>108</v>
      </c>
      <c r="E23" s="25" t="s">
        <v>57</v>
      </c>
      <c r="F23" s="25">
        <f>COUNT(H23:BI23)</f>
        <v>15</v>
      </c>
      <c r="G23" s="25">
        <v>9</v>
      </c>
      <c r="H23" s="25"/>
      <c r="I23" s="25"/>
      <c r="J23" s="25">
        <v>392</v>
      </c>
      <c r="K23" s="29" t="s">
        <v>56</v>
      </c>
      <c r="L23" s="25"/>
      <c r="M23" s="25"/>
      <c r="N23" s="25"/>
      <c r="O23" s="25"/>
      <c r="P23" s="25">
        <v>368</v>
      </c>
      <c r="Q23" s="25">
        <v>399</v>
      </c>
      <c r="R23" s="25"/>
      <c r="S23" s="25"/>
      <c r="T23" s="25"/>
      <c r="U23" s="25"/>
      <c r="V23" s="25"/>
      <c r="W23" s="62"/>
      <c r="X23" s="25">
        <v>377</v>
      </c>
      <c r="Y23" s="25">
        <v>381</v>
      </c>
      <c r="Z23" s="25">
        <v>389</v>
      </c>
      <c r="AA23" s="25">
        <v>384</v>
      </c>
      <c r="AB23" s="28"/>
      <c r="AC23" s="25"/>
      <c r="AD23" s="25"/>
      <c r="AE23" s="25"/>
      <c r="AF23" s="25"/>
      <c r="AG23" s="67"/>
      <c r="AH23" s="67"/>
      <c r="AI23" s="25">
        <v>363</v>
      </c>
      <c r="AJ23" s="29" t="s">
        <v>142</v>
      </c>
      <c r="AK23" s="25"/>
      <c r="AL23" s="25"/>
      <c r="AM23" s="25">
        <v>383</v>
      </c>
      <c r="AN23" s="25">
        <v>363</v>
      </c>
      <c r="AO23" s="25"/>
      <c r="AP23" s="25"/>
      <c r="AQ23" s="25">
        <v>381</v>
      </c>
      <c r="AR23" s="25">
        <v>370</v>
      </c>
      <c r="AS23" s="25"/>
      <c r="AT23" s="25"/>
      <c r="AU23" s="25">
        <v>365</v>
      </c>
      <c r="AV23" s="25"/>
      <c r="AW23" s="25">
        <v>394</v>
      </c>
      <c r="AX23" s="25">
        <v>375</v>
      </c>
      <c r="AY23" s="28"/>
      <c r="AZ23" s="25"/>
      <c r="BA23" s="25"/>
      <c r="BB23" s="67"/>
      <c r="BC23" s="25"/>
      <c r="BD23" s="25"/>
      <c r="BE23" s="25"/>
      <c r="BF23" s="25"/>
      <c r="BG23" s="25"/>
      <c r="BH23" s="25"/>
      <c r="BI23" s="25"/>
      <c r="BJ23" s="16" t="s">
        <v>100</v>
      </c>
      <c r="BK23" s="16" t="s">
        <v>108</v>
      </c>
    </row>
    <row r="24" spans="1:63" x14ac:dyDescent="0.2">
      <c r="A24" s="27">
        <f>SUM(H24:BI24)/F24</f>
        <v>381.9</v>
      </c>
      <c r="B24" s="25">
        <v>18</v>
      </c>
      <c r="C24" s="16" t="s">
        <v>99</v>
      </c>
      <c r="D24" s="16" t="s">
        <v>107</v>
      </c>
      <c r="E24" s="25" t="s">
        <v>36</v>
      </c>
      <c r="F24" s="25">
        <f>COUNT(H24:BI24)</f>
        <v>10</v>
      </c>
      <c r="G24" s="25">
        <v>7</v>
      </c>
      <c r="H24" s="25"/>
      <c r="I24" s="25"/>
      <c r="J24" s="25">
        <v>373</v>
      </c>
      <c r="K24" s="29" t="s">
        <v>56</v>
      </c>
      <c r="L24" s="25"/>
      <c r="M24" s="25"/>
      <c r="N24" s="25"/>
      <c r="O24" s="25"/>
      <c r="P24" s="25">
        <v>364</v>
      </c>
      <c r="Q24" s="29" t="s">
        <v>56</v>
      </c>
      <c r="R24" s="25"/>
      <c r="S24" s="25"/>
      <c r="T24" s="25"/>
      <c r="U24" s="25"/>
      <c r="V24" s="25">
        <v>375</v>
      </c>
      <c r="W24" s="62"/>
      <c r="X24" s="25">
        <v>346</v>
      </c>
      <c r="Y24" s="25">
        <v>361</v>
      </c>
      <c r="Z24" s="25"/>
      <c r="AA24" s="25"/>
      <c r="AB24" s="28"/>
      <c r="AC24" s="25"/>
      <c r="AD24" s="25"/>
      <c r="AE24" s="25"/>
      <c r="AF24" s="25"/>
      <c r="AG24" s="67"/>
      <c r="AH24" s="67"/>
      <c r="AI24" s="25"/>
      <c r="AJ24" s="69"/>
      <c r="AK24" s="25"/>
      <c r="AL24" s="25"/>
      <c r="AM24" s="25"/>
      <c r="AN24" s="25"/>
      <c r="AO24" s="25"/>
      <c r="AP24" s="25"/>
      <c r="AQ24" s="25"/>
      <c r="AR24" s="25"/>
      <c r="AS24" s="25">
        <v>379</v>
      </c>
      <c r="AT24" s="25">
        <v>418</v>
      </c>
      <c r="AU24" s="25">
        <v>407</v>
      </c>
      <c r="AV24" s="25"/>
      <c r="AW24" s="25">
        <v>411</v>
      </c>
      <c r="AX24" s="25">
        <v>385</v>
      </c>
      <c r="AY24" s="28"/>
      <c r="AZ24" s="25"/>
      <c r="BA24" s="25"/>
      <c r="BB24" s="67"/>
      <c r="BC24" s="25"/>
      <c r="BD24" s="25"/>
      <c r="BE24" s="25"/>
      <c r="BF24" s="25"/>
      <c r="BG24" s="25"/>
      <c r="BH24" s="25"/>
      <c r="BI24" s="25"/>
      <c r="BJ24" s="16" t="s">
        <v>99</v>
      </c>
      <c r="BK24" s="16" t="s">
        <v>107</v>
      </c>
    </row>
    <row r="25" spans="1:63" x14ac:dyDescent="0.2">
      <c r="A25" s="27">
        <f>SUM(H25:BI25)/F25</f>
        <v>382.27272727272725</v>
      </c>
      <c r="B25" s="25">
        <v>19</v>
      </c>
      <c r="C25" s="16" t="s">
        <v>52</v>
      </c>
      <c r="D25" s="16" t="s">
        <v>8</v>
      </c>
      <c r="E25" s="25" t="s">
        <v>34</v>
      </c>
      <c r="F25" s="25">
        <f>COUNT(H25:BI25)</f>
        <v>11</v>
      </c>
      <c r="G25" s="25">
        <v>7</v>
      </c>
      <c r="H25" s="25">
        <v>429</v>
      </c>
      <c r="I25" s="29" t="s">
        <v>56</v>
      </c>
      <c r="J25" s="25"/>
      <c r="K25" s="25"/>
      <c r="L25" s="25"/>
      <c r="M25" s="25"/>
      <c r="N25" s="25">
        <v>371</v>
      </c>
      <c r="O25" s="25">
        <v>362</v>
      </c>
      <c r="P25" s="25"/>
      <c r="Q25" s="25"/>
      <c r="R25" s="25"/>
      <c r="S25" s="25"/>
      <c r="T25" s="25"/>
      <c r="U25" s="25"/>
      <c r="V25" s="25">
        <v>382</v>
      </c>
      <c r="W25" s="62"/>
      <c r="X25" s="25"/>
      <c r="Y25" s="25"/>
      <c r="Z25" s="25"/>
      <c r="AA25" s="25"/>
      <c r="AB25" s="28"/>
      <c r="AC25" s="25">
        <v>396</v>
      </c>
      <c r="AD25" s="25">
        <v>379</v>
      </c>
      <c r="AE25" s="25"/>
      <c r="AF25" s="25"/>
      <c r="AG25" s="67"/>
      <c r="AH25" s="67"/>
      <c r="AI25" s="25"/>
      <c r="AJ25" s="69"/>
      <c r="AK25" s="25"/>
      <c r="AL25" s="25"/>
      <c r="AM25" s="25"/>
      <c r="AN25" s="25"/>
      <c r="AO25" s="25"/>
      <c r="AP25" s="25"/>
      <c r="AQ25" s="25"/>
      <c r="AR25" s="25"/>
      <c r="AS25" s="25">
        <v>392</v>
      </c>
      <c r="AT25" s="25">
        <v>374</v>
      </c>
      <c r="AU25" s="25">
        <v>366</v>
      </c>
      <c r="AV25" s="25"/>
      <c r="AW25" s="25">
        <v>392</v>
      </c>
      <c r="AX25" s="25">
        <v>362</v>
      </c>
      <c r="AY25" s="28"/>
      <c r="AZ25" s="25"/>
      <c r="BA25" s="25"/>
      <c r="BB25" s="67"/>
      <c r="BC25" s="25"/>
      <c r="BD25" s="25"/>
      <c r="BE25" s="25"/>
      <c r="BF25" s="25"/>
      <c r="BG25" s="25"/>
      <c r="BH25" s="25"/>
      <c r="BI25" s="25"/>
      <c r="BJ25" s="16" t="s">
        <v>52</v>
      </c>
      <c r="BK25" s="16" t="s">
        <v>8</v>
      </c>
    </row>
    <row r="26" spans="1:63" x14ac:dyDescent="0.2">
      <c r="A26" s="27">
        <f>SUM(H26:BI26)/F26</f>
        <v>383.42857142857144</v>
      </c>
      <c r="B26" s="25">
        <v>20</v>
      </c>
      <c r="C26" s="16" t="s">
        <v>48</v>
      </c>
      <c r="D26" s="16" t="s">
        <v>10</v>
      </c>
      <c r="E26" s="25" t="s">
        <v>34</v>
      </c>
      <c r="F26" s="25">
        <f>COUNT(H26:BI26)</f>
        <v>14</v>
      </c>
      <c r="G26" s="25">
        <v>7</v>
      </c>
      <c r="H26" s="25">
        <v>377</v>
      </c>
      <c r="I26" s="25">
        <v>381</v>
      </c>
      <c r="J26" s="25"/>
      <c r="K26" s="25"/>
      <c r="L26" s="25">
        <v>412</v>
      </c>
      <c r="M26" s="25">
        <v>402</v>
      </c>
      <c r="N26" s="25"/>
      <c r="O26" s="25"/>
      <c r="P26" s="25"/>
      <c r="Q26" s="25"/>
      <c r="R26" s="25">
        <v>413</v>
      </c>
      <c r="S26" s="25">
        <v>386</v>
      </c>
      <c r="T26" s="25"/>
      <c r="U26" s="25"/>
      <c r="V26" s="25">
        <v>369</v>
      </c>
      <c r="W26" s="62"/>
      <c r="X26" s="25"/>
      <c r="Y26" s="25"/>
      <c r="Z26" s="25"/>
      <c r="AA26" s="25"/>
      <c r="AB26" s="28"/>
      <c r="AC26" s="25">
        <v>364</v>
      </c>
      <c r="AD26" s="25">
        <v>388</v>
      </c>
      <c r="AE26" s="25"/>
      <c r="AF26" s="25"/>
      <c r="AG26" s="67"/>
      <c r="AH26" s="67"/>
      <c r="AI26" s="25"/>
      <c r="AJ26" s="69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>
        <v>363</v>
      </c>
      <c r="AV26" s="25"/>
      <c r="AW26" s="25">
        <v>398</v>
      </c>
      <c r="AX26" s="25">
        <v>358</v>
      </c>
      <c r="AY26" s="28"/>
      <c r="AZ26" s="25"/>
      <c r="BA26" s="25"/>
      <c r="BB26" s="67"/>
      <c r="BC26" s="25"/>
      <c r="BD26" s="25">
        <v>380</v>
      </c>
      <c r="BE26" s="25">
        <v>377</v>
      </c>
      <c r="BF26" s="25"/>
      <c r="BG26" s="25"/>
      <c r="BH26" s="25"/>
      <c r="BI26" s="25"/>
      <c r="BJ26" s="16" t="s">
        <v>48</v>
      </c>
      <c r="BK26" s="16" t="s">
        <v>10</v>
      </c>
    </row>
    <row r="27" spans="1:63" x14ac:dyDescent="0.2">
      <c r="A27" s="27">
        <f>SUM(H27:BI27)/F27</f>
        <v>403.8</v>
      </c>
      <c r="B27" s="25">
        <v>21</v>
      </c>
      <c r="C27" s="16" t="s">
        <v>82</v>
      </c>
      <c r="D27" s="16" t="s">
        <v>80</v>
      </c>
      <c r="E27" s="25" t="s">
        <v>34</v>
      </c>
      <c r="F27" s="25">
        <f>COUNT(H27:BI27)</f>
        <v>10</v>
      </c>
      <c r="G27" s="25">
        <v>7</v>
      </c>
      <c r="H27" s="25">
        <v>435</v>
      </c>
      <c r="I27" s="29" t="s">
        <v>56</v>
      </c>
      <c r="J27" s="25"/>
      <c r="K27" s="25"/>
      <c r="L27" s="25">
        <v>389</v>
      </c>
      <c r="M27" s="25">
        <v>391</v>
      </c>
      <c r="N27" s="25">
        <v>392</v>
      </c>
      <c r="O27" s="29" t="s">
        <v>56</v>
      </c>
      <c r="P27" s="25"/>
      <c r="Q27" s="25"/>
      <c r="R27" s="25"/>
      <c r="S27" s="25"/>
      <c r="T27" s="25"/>
      <c r="U27" s="25"/>
      <c r="V27" s="25">
        <v>400</v>
      </c>
      <c r="W27" s="62"/>
      <c r="X27" s="25"/>
      <c r="Y27" s="25"/>
      <c r="Z27" s="25"/>
      <c r="AA27" s="25"/>
      <c r="AB27" s="28"/>
      <c r="AC27" s="25">
        <v>405</v>
      </c>
      <c r="AD27" s="25">
        <v>391</v>
      </c>
      <c r="AE27" s="25"/>
      <c r="AF27" s="25"/>
      <c r="AG27" s="67"/>
      <c r="AH27" s="67"/>
      <c r="AI27" s="25"/>
      <c r="AJ27" s="69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>
        <v>393</v>
      </c>
      <c r="AV27" s="25"/>
      <c r="AW27" s="25">
        <v>432</v>
      </c>
      <c r="AX27" s="25">
        <v>410</v>
      </c>
      <c r="AY27" s="28"/>
      <c r="AZ27" s="25"/>
      <c r="BA27" s="25"/>
      <c r="BB27" s="67"/>
      <c r="BC27" s="25"/>
      <c r="BD27" s="25"/>
      <c r="BE27" s="25"/>
      <c r="BF27" s="25"/>
      <c r="BG27" s="25"/>
      <c r="BH27" s="25"/>
      <c r="BI27" s="25"/>
      <c r="BJ27" s="16" t="s">
        <v>82</v>
      </c>
      <c r="BK27" s="16" t="s">
        <v>80</v>
      </c>
    </row>
    <row r="28" spans="1:63" x14ac:dyDescent="0.2">
      <c r="A28" s="27">
        <f>SUM(H28:BI28)/F28</f>
        <v>409.2</v>
      </c>
      <c r="B28" s="25">
        <v>22</v>
      </c>
      <c r="C28" s="16" t="s">
        <v>111</v>
      </c>
      <c r="D28" s="16" t="s">
        <v>112</v>
      </c>
      <c r="E28" s="25" t="s">
        <v>34</v>
      </c>
      <c r="F28" s="25">
        <f>COUNT(H28:BI28)</f>
        <v>10</v>
      </c>
      <c r="G28" s="25">
        <v>6</v>
      </c>
      <c r="H28" s="25"/>
      <c r="I28" s="25"/>
      <c r="J28" s="25"/>
      <c r="K28" s="25"/>
      <c r="L28" s="25">
        <v>402</v>
      </c>
      <c r="M28" s="25">
        <v>372</v>
      </c>
      <c r="N28" s="25"/>
      <c r="O28" s="25"/>
      <c r="P28" s="25"/>
      <c r="Q28" s="25"/>
      <c r="R28" s="25"/>
      <c r="S28" s="25"/>
      <c r="T28" s="25"/>
      <c r="U28" s="25"/>
      <c r="V28" s="25">
        <v>407</v>
      </c>
      <c r="W28" s="62"/>
      <c r="X28" s="25">
        <v>369</v>
      </c>
      <c r="Y28" s="25">
        <v>386</v>
      </c>
      <c r="Z28" s="25">
        <v>413</v>
      </c>
      <c r="AA28" s="25">
        <v>376</v>
      </c>
      <c r="AB28" s="28"/>
      <c r="AC28" s="25"/>
      <c r="AD28" s="25"/>
      <c r="AE28" s="25"/>
      <c r="AF28" s="25"/>
      <c r="AG28" s="67"/>
      <c r="AH28" s="67"/>
      <c r="AI28" s="25"/>
      <c r="AJ28" s="69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>
        <v>437</v>
      </c>
      <c r="AV28" s="25"/>
      <c r="AW28" s="25">
        <v>487</v>
      </c>
      <c r="AX28" s="25">
        <v>443</v>
      </c>
      <c r="AY28" s="28"/>
      <c r="AZ28" s="25"/>
      <c r="BA28" s="25"/>
      <c r="BB28" s="67"/>
      <c r="BC28" s="25"/>
      <c r="BD28" s="25"/>
      <c r="BE28" s="25"/>
      <c r="BF28" s="25"/>
      <c r="BG28" s="25"/>
      <c r="BH28" s="25"/>
      <c r="BI28" s="25"/>
      <c r="BJ28" s="16" t="s">
        <v>111</v>
      </c>
      <c r="BK28" s="16" t="s">
        <v>112</v>
      </c>
    </row>
    <row r="29" spans="1:63" x14ac:dyDescent="0.2">
      <c r="A29" s="27">
        <f>SUM(H29:BI29)/F29</f>
        <v>411.6</v>
      </c>
      <c r="B29" s="25">
        <v>23</v>
      </c>
      <c r="C29" s="16" t="s">
        <v>96</v>
      </c>
      <c r="D29" s="16" t="s">
        <v>94</v>
      </c>
      <c r="E29" s="25" t="s">
        <v>36</v>
      </c>
      <c r="F29" s="25">
        <f>COUNT(H29:BI29)</f>
        <v>10</v>
      </c>
      <c r="G29" s="25">
        <v>7</v>
      </c>
      <c r="H29" s="25"/>
      <c r="I29" s="25"/>
      <c r="J29" s="25">
        <v>386</v>
      </c>
      <c r="K29" s="25">
        <v>377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>
        <v>405</v>
      </c>
      <c r="W29" s="62"/>
      <c r="X29" s="25"/>
      <c r="Y29" s="25"/>
      <c r="Z29" s="25">
        <v>432</v>
      </c>
      <c r="AA29" s="25">
        <v>402</v>
      </c>
      <c r="AB29" s="28"/>
      <c r="AC29" s="25"/>
      <c r="AD29" s="25"/>
      <c r="AE29" s="25">
        <v>465</v>
      </c>
      <c r="AF29" s="29" t="s">
        <v>56</v>
      </c>
      <c r="AG29" s="67"/>
      <c r="AH29" s="67"/>
      <c r="AI29" s="25"/>
      <c r="AJ29" s="69"/>
      <c r="AK29" s="25"/>
      <c r="AL29" s="25"/>
      <c r="AM29" s="25"/>
      <c r="AN29" s="25"/>
      <c r="AO29" s="25"/>
      <c r="AP29" s="25"/>
      <c r="AQ29" s="25"/>
      <c r="AR29" s="25"/>
      <c r="AS29" s="25">
        <v>417</v>
      </c>
      <c r="AT29" s="29" t="s">
        <v>56</v>
      </c>
      <c r="AU29" s="25">
        <v>400</v>
      </c>
      <c r="AV29" s="25"/>
      <c r="AW29" s="25">
        <v>436</v>
      </c>
      <c r="AX29" s="25">
        <v>396</v>
      </c>
      <c r="AY29" s="28"/>
      <c r="AZ29" s="25"/>
      <c r="BA29" s="25"/>
      <c r="BB29" s="67"/>
      <c r="BC29" s="25"/>
      <c r="BD29" s="25"/>
      <c r="BE29" s="25"/>
      <c r="BF29" s="25"/>
      <c r="BG29" s="25"/>
      <c r="BH29" s="25"/>
      <c r="BI29" s="25"/>
      <c r="BJ29" s="16" t="s">
        <v>96</v>
      </c>
      <c r="BK29" s="16" t="s">
        <v>94</v>
      </c>
    </row>
    <row r="30" spans="1:63" x14ac:dyDescent="0.2">
      <c r="A30" s="27">
        <f>SUM(H30:BI30)/F30</f>
        <v>411.7</v>
      </c>
      <c r="B30" s="25">
        <v>24</v>
      </c>
      <c r="C30" s="16" t="s">
        <v>101</v>
      </c>
      <c r="D30" s="16" t="s">
        <v>109</v>
      </c>
      <c r="E30" s="25" t="s">
        <v>57</v>
      </c>
      <c r="F30" s="25">
        <f>COUNT(H30:BI30)</f>
        <v>10</v>
      </c>
      <c r="G30" s="25">
        <v>6</v>
      </c>
      <c r="H30" s="25"/>
      <c r="I30" s="25"/>
      <c r="J30" s="25">
        <v>448</v>
      </c>
      <c r="K30" s="29" t="s">
        <v>56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62"/>
      <c r="X30" s="25">
        <v>393</v>
      </c>
      <c r="Y30" s="25">
        <v>383</v>
      </c>
      <c r="Z30" s="25">
        <v>483</v>
      </c>
      <c r="AA30" s="25">
        <v>464</v>
      </c>
      <c r="AB30" s="28"/>
      <c r="AC30" s="25"/>
      <c r="AD30" s="25"/>
      <c r="AE30" s="25"/>
      <c r="AF30" s="25"/>
      <c r="AG30" s="67"/>
      <c r="AH30" s="67"/>
      <c r="AI30" s="25"/>
      <c r="AJ30" s="69"/>
      <c r="AK30" s="25"/>
      <c r="AL30" s="25"/>
      <c r="AM30" s="25">
        <v>418</v>
      </c>
      <c r="AN30" s="25">
        <v>406</v>
      </c>
      <c r="AO30" s="25"/>
      <c r="AP30" s="25"/>
      <c r="AQ30" s="25"/>
      <c r="AR30" s="25"/>
      <c r="AS30" s="25"/>
      <c r="AT30" s="25"/>
      <c r="AU30" s="25">
        <v>353</v>
      </c>
      <c r="AV30" s="25"/>
      <c r="AW30" s="25">
        <v>397</v>
      </c>
      <c r="AX30" s="25">
        <v>372</v>
      </c>
      <c r="AY30" s="28"/>
      <c r="AZ30" s="25"/>
      <c r="BA30" s="25"/>
      <c r="BB30" s="67"/>
      <c r="BC30" s="25"/>
      <c r="BD30" s="25"/>
      <c r="BE30" s="25"/>
      <c r="BF30" s="25"/>
      <c r="BG30" s="25"/>
      <c r="BH30" s="25"/>
      <c r="BI30" s="25"/>
      <c r="BJ30" s="16" t="s">
        <v>101</v>
      </c>
      <c r="BK30" s="16" t="s">
        <v>109</v>
      </c>
    </row>
    <row r="31" spans="1:63" x14ac:dyDescent="0.2">
      <c r="A31" s="27">
        <f>SUM(H31:BI31)/F31</f>
        <v>418.92307692307691</v>
      </c>
      <c r="B31" s="25">
        <v>25</v>
      </c>
      <c r="C31" s="16" t="s">
        <v>113</v>
      </c>
      <c r="D31" s="16" t="s">
        <v>114</v>
      </c>
      <c r="E31" s="25" t="s">
        <v>38</v>
      </c>
      <c r="F31" s="25">
        <f>COUNT(H31:BI31)</f>
        <v>13</v>
      </c>
      <c r="G31" s="25">
        <v>7</v>
      </c>
      <c r="H31" s="25"/>
      <c r="I31" s="25"/>
      <c r="J31" s="25"/>
      <c r="K31" s="25"/>
      <c r="L31" s="25">
        <v>432</v>
      </c>
      <c r="M31" s="25">
        <v>403</v>
      </c>
      <c r="N31" s="25">
        <v>415</v>
      </c>
      <c r="O31" s="25">
        <v>388</v>
      </c>
      <c r="P31" s="25">
        <v>400</v>
      </c>
      <c r="Q31" s="25">
        <v>421</v>
      </c>
      <c r="R31" s="25"/>
      <c r="S31" s="25"/>
      <c r="T31" s="25"/>
      <c r="U31" s="25"/>
      <c r="V31" s="25">
        <v>389</v>
      </c>
      <c r="W31" s="62"/>
      <c r="X31" s="25"/>
      <c r="Y31" s="25"/>
      <c r="Z31" s="25"/>
      <c r="AA31" s="25"/>
      <c r="AB31" s="28"/>
      <c r="AC31" s="25"/>
      <c r="AD31" s="25"/>
      <c r="AE31" s="25"/>
      <c r="AF31" s="25"/>
      <c r="AG31" s="67"/>
      <c r="AH31" s="67"/>
      <c r="AI31" s="25"/>
      <c r="AJ31" s="69"/>
      <c r="AK31" s="25"/>
      <c r="AL31" s="25"/>
      <c r="AM31" s="25">
        <v>432</v>
      </c>
      <c r="AN31" s="25">
        <v>445</v>
      </c>
      <c r="AO31" s="25"/>
      <c r="AP31" s="25"/>
      <c r="AQ31" s="25"/>
      <c r="AR31" s="25"/>
      <c r="AS31" s="25"/>
      <c r="AT31" s="25"/>
      <c r="AU31" s="25">
        <v>418</v>
      </c>
      <c r="AV31" s="25">
        <v>440</v>
      </c>
      <c r="AW31" s="25">
        <v>458</v>
      </c>
      <c r="AX31" s="25">
        <v>405</v>
      </c>
      <c r="AY31" s="28"/>
      <c r="AZ31" s="25"/>
      <c r="BA31" s="25"/>
      <c r="BB31" s="67"/>
      <c r="BC31" s="25"/>
      <c r="BD31" s="25"/>
      <c r="BE31" s="25"/>
      <c r="BF31" s="25"/>
      <c r="BG31" s="25"/>
      <c r="BH31" s="25"/>
      <c r="BI31" s="25"/>
      <c r="BJ31" s="16" t="s">
        <v>113</v>
      </c>
      <c r="BK31" s="16" t="s">
        <v>114</v>
      </c>
    </row>
    <row r="32" spans="1:63" x14ac:dyDescent="0.2">
      <c r="A32" s="27">
        <f>SUM(H32:BI32)/F32</f>
        <v>432.3</v>
      </c>
      <c r="B32" s="25">
        <v>26</v>
      </c>
      <c r="C32" s="16" t="s">
        <v>95</v>
      </c>
      <c r="D32" s="16" t="s">
        <v>106</v>
      </c>
      <c r="E32" s="25" t="s">
        <v>57</v>
      </c>
      <c r="F32" s="25">
        <f>COUNT(H32:BI32)</f>
        <v>10</v>
      </c>
      <c r="G32" s="25">
        <v>5</v>
      </c>
      <c r="H32" s="25"/>
      <c r="I32" s="25"/>
      <c r="J32" s="25">
        <v>437</v>
      </c>
      <c r="K32" s="25">
        <v>430</v>
      </c>
      <c r="L32" s="25"/>
      <c r="M32" s="25"/>
      <c r="N32" s="25"/>
      <c r="O32" s="25"/>
      <c r="P32" s="25">
        <v>460</v>
      </c>
      <c r="Q32" s="25">
        <v>444</v>
      </c>
      <c r="R32" s="25"/>
      <c r="S32" s="25"/>
      <c r="T32" s="25"/>
      <c r="U32" s="25"/>
      <c r="V32" s="25"/>
      <c r="W32" s="62"/>
      <c r="X32" s="25"/>
      <c r="Y32" s="25"/>
      <c r="Z32" s="25">
        <v>412</v>
      </c>
      <c r="AA32" s="25">
        <v>440</v>
      </c>
      <c r="AB32" s="28"/>
      <c r="AC32" s="25"/>
      <c r="AD32" s="25"/>
      <c r="AE32" s="25"/>
      <c r="AF32" s="25"/>
      <c r="AG32" s="67"/>
      <c r="AH32" s="67"/>
      <c r="AI32" s="25">
        <v>427</v>
      </c>
      <c r="AJ32" s="29" t="s">
        <v>56</v>
      </c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>
        <v>392</v>
      </c>
      <c r="AV32" s="25"/>
      <c r="AW32" s="25">
        <v>456</v>
      </c>
      <c r="AX32" s="25">
        <v>425</v>
      </c>
      <c r="AY32" s="28"/>
      <c r="AZ32" s="25"/>
      <c r="BA32" s="25"/>
      <c r="BB32" s="67"/>
      <c r="BC32" s="25"/>
      <c r="BD32" s="25"/>
      <c r="BE32" s="25"/>
      <c r="BF32" s="25"/>
      <c r="BG32" s="25"/>
      <c r="BH32" s="25"/>
      <c r="BI32" s="25"/>
      <c r="BJ32" s="16" t="s">
        <v>95</v>
      </c>
      <c r="BK32" s="16" t="s">
        <v>106</v>
      </c>
    </row>
    <row r="33" spans="1:63" x14ac:dyDescent="0.2">
      <c r="A33" s="27">
        <f>SUM(H33:BI33)/F33</f>
        <v>441.84615384615387</v>
      </c>
      <c r="B33" s="25">
        <v>27</v>
      </c>
      <c r="C33" s="16" t="s">
        <v>55</v>
      </c>
      <c r="D33" s="16" t="s">
        <v>31</v>
      </c>
      <c r="E33" s="25" t="s">
        <v>57</v>
      </c>
      <c r="F33" s="25">
        <f>COUNT(H33:BI33)</f>
        <v>13</v>
      </c>
      <c r="G33" s="25">
        <v>8</v>
      </c>
      <c r="H33" s="25">
        <v>407</v>
      </c>
      <c r="I33" s="25">
        <v>445</v>
      </c>
      <c r="J33" s="25"/>
      <c r="K33" s="25"/>
      <c r="L33" s="25">
        <v>496</v>
      </c>
      <c r="M33" s="25">
        <v>428</v>
      </c>
      <c r="N33" s="25"/>
      <c r="O33" s="25"/>
      <c r="P33" s="25">
        <v>361</v>
      </c>
      <c r="Q33" s="29" t="s">
        <v>56</v>
      </c>
      <c r="R33" s="25"/>
      <c r="S33" s="25"/>
      <c r="T33" s="25"/>
      <c r="U33" s="25"/>
      <c r="V33" s="25">
        <v>458</v>
      </c>
      <c r="W33" s="62"/>
      <c r="X33" s="25"/>
      <c r="Y33" s="25"/>
      <c r="Z33" s="25"/>
      <c r="AA33" s="25"/>
      <c r="AB33" s="28"/>
      <c r="AC33" s="25"/>
      <c r="AD33" s="25"/>
      <c r="AE33" s="25"/>
      <c r="AF33" s="25"/>
      <c r="AG33" s="67"/>
      <c r="AH33" s="67"/>
      <c r="AI33" s="25"/>
      <c r="AJ33" s="69"/>
      <c r="AK33" s="25"/>
      <c r="AL33" s="25"/>
      <c r="AM33" s="25">
        <v>412</v>
      </c>
      <c r="AN33" s="25">
        <v>423</v>
      </c>
      <c r="AO33" s="25"/>
      <c r="AP33" s="25"/>
      <c r="AQ33" s="25"/>
      <c r="AR33" s="25"/>
      <c r="AS33" s="25">
        <v>478</v>
      </c>
      <c r="AT33" s="25">
        <v>503</v>
      </c>
      <c r="AU33" s="25">
        <v>465</v>
      </c>
      <c r="AV33" s="25"/>
      <c r="AW33" s="25">
        <v>438</v>
      </c>
      <c r="AX33" s="25">
        <v>430</v>
      </c>
      <c r="AY33" s="28"/>
      <c r="AZ33" s="25"/>
      <c r="BA33" s="25"/>
      <c r="BB33" s="67"/>
      <c r="BC33" s="25"/>
      <c r="BD33" s="25"/>
      <c r="BE33" s="25"/>
      <c r="BF33" s="25"/>
      <c r="BG33" s="25"/>
      <c r="BH33" s="25"/>
      <c r="BI33" s="25"/>
      <c r="BJ33" s="16" t="s">
        <v>55</v>
      </c>
      <c r="BK33" s="16" t="s">
        <v>31</v>
      </c>
    </row>
    <row r="34" spans="1:63" x14ac:dyDescent="0.2">
      <c r="A34" s="27">
        <f>SUM(H34:BI34)/F34</f>
        <v>443.08333333333331</v>
      </c>
      <c r="B34" s="25">
        <v>28</v>
      </c>
      <c r="C34" s="16" t="s">
        <v>58</v>
      </c>
      <c r="D34" s="16" t="s">
        <v>59</v>
      </c>
      <c r="E34" s="25" t="s">
        <v>36</v>
      </c>
      <c r="F34" s="25">
        <f>COUNT(H34:BI34)</f>
        <v>12</v>
      </c>
      <c r="G34" s="25">
        <v>6</v>
      </c>
      <c r="H34" s="25">
        <v>480</v>
      </c>
      <c r="I34" s="29" t="s">
        <v>56</v>
      </c>
      <c r="J34" s="25">
        <v>411</v>
      </c>
      <c r="K34" s="25">
        <v>426</v>
      </c>
      <c r="L34" s="25"/>
      <c r="M34" s="25"/>
      <c r="N34" s="25"/>
      <c r="O34" s="25"/>
      <c r="P34" s="25">
        <v>434</v>
      </c>
      <c r="Q34" s="25">
        <v>444</v>
      </c>
      <c r="R34" s="25"/>
      <c r="S34" s="25"/>
      <c r="T34" s="25"/>
      <c r="U34" s="25"/>
      <c r="V34" s="25"/>
      <c r="W34" s="62"/>
      <c r="X34" s="25"/>
      <c r="Y34" s="25"/>
      <c r="Z34" s="25"/>
      <c r="AA34" s="25"/>
      <c r="AB34" s="28"/>
      <c r="AC34" s="25">
        <v>440</v>
      </c>
      <c r="AD34" s="25">
        <v>471</v>
      </c>
      <c r="AE34" s="25"/>
      <c r="AF34" s="25"/>
      <c r="AG34" s="67"/>
      <c r="AH34" s="67"/>
      <c r="AI34" s="25"/>
      <c r="AJ34" s="69"/>
      <c r="AK34" s="25"/>
      <c r="AL34" s="25"/>
      <c r="AM34" s="25"/>
      <c r="AN34" s="25"/>
      <c r="AO34" s="25"/>
      <c r="AP34" s="25"/>
      <c r="AQ34" s="25"/>
      <c r="AR34" s="25"/>
      <c r="AS34" s="25">
        <v>439</v>
      </c>
      <c r="AT34" s="25">
        <v>435</v>
      </c>
      <c r="AU34" s="25">
        <v>435</v>
      </c>
      <c r="AV34" s="25"/>
      <c r="AW34" s="25">
        <v>447</v>
      </c>
      <c r="AX34" s="25">
        <v>455</v>
      </c>
      <c r="AY34" s="28"/>
      <c r="AZ34" s="25"/>
      <c r="BA34" s="25"/>
      <c r="BB34" s="67"/>
      <c r="BC34" s="25"/>
      <c r="BD34" s="25"/>
      <c r="BE34" s="25"/>
      <c r="BF34" s="25"/>
      <c r="BG34" s="25"/>
      <c r="BH34" s="25"/>
      <c r="BI34" s="25"/>
      <c r="BJ34" s="16" t="s">
        <v>58</v>
      </c>
      <c r="BK34" s="16" t="s">
        <v>59</v>
      </c>
    </row>
    <row r="35" spans="1:63" x14ac:dyDescent="0.2">
      <c r="A35" s="27">
        <f>SUM(H35:BI35)/F35</f>
        <v>453.33333333333331</v>
      </c>
      <c r="B35" s="25">
        <v>29</v>
      </c>
      <c r="C35" s="16" t="s">
        <v>97</v>
      </c>
      <c r="D35" s="16" t="s">
        <v>18</v>
      </c>
      <c r="E35" s="25" t="s">
        <v>57</v>
      </c>
      <c r="F35" s="25">
        <f>COUNT(H35:BI35)</f>
        <v>12</v>
      </c>
      <c r="G35" s="25">
        <v>7</v>
      </c>
      <c r="H35" s="25"/>
      <c r="I35" s="25"/>
      <c r="J35" s="25">
        <v>476</v>
      </c>
      <c r="K35" s="25">
        <v>454</v>
      </c>
      <c r="L35" s="25"/>
      <c r="M35" s="25"/>
      <c r="N35" s="25"/>
      <c r="O35" s="25"/>
      <c r="P35" s="25">
        <v>458</v>
      </c>
      <c r="Q35" s="25">
        <v>469</v>
      </c>
      <c r="R35" s="25"/>
      <c r="S35" s="25"/>
      <c r="T35" s="25"/>
      <c r="U35" s="25"/>
      <c r="V35" s="25"/>
      <c r="W35" s="62"/>
      <c r="X35" s="25"/>
      <c r="Y35" s="25"/>
      <c r="Z35" s="25">
        <v>494</v>
      </c>
      <c r="AA35" s="25">
        <v>458</v>
      </c>
      <c r="AB35" s="28"/>
      <c r="AC35" s="25"/>
      <c r="AD35" s="25"/>
      <c r="AE35" s="25"/>
      <c r="AF35" s="25"/>
      <c r="AG35" s="67"/>
      <c r="AH35" s="67"/>
      <c r="AI35" s="25">
        <v>466</v>
      </c>
      <c r="AJ35" s="29" t="s">
        <v>143</v>
      </c>
      <c r="AK35" s="25"/>
      <c r="AL35" s="25"/>
      <c r="AM35" s="25">
        <v>444</v>
      </c>
      <c r="AN35" s="25">
        <v>433</v>
      </c>
      <c r="AO35" s="25"/>
      <c r="AP35" s="25"/>
      <c r="AQ35" s="25"/>
      <c r="AR35" s="25"/>
      <c r="AS35" s="25"/>
      <c r="AT35" s="25"/>
      <c r="AU35" s="25">
        <v>420</v>
      </c>
      <c r="AV35" s="25"/>
      <c r="AW35" s="25">
        <v>445</v>
      </c>
      <c r="AX35" s="25">
        <v>423</v>
      </c>
      <c r="AY35" s="28"/>
      <c r="AZ35" s="25"/>
      <c r="BA35" s="25"/>
      <c r="BB35" s="67"/>
      <c r="BC35" s="25"/>
      <c r="BD35" s="25"/>
      <c r="BE35" s="25"/>
      <c r="BF35" s="25"/>
      <c r="BG35" s="25"/>
      <c r="BH35" s="25"/>
      <c r="BI35" s="25"/>
      <c r="BJ35" s="16" t="s">
        <v>97</v>
      </c>
      <c r="BK35" s="16" t="s">
        <v>18</v>
      </c>
    </row>
    <row r="36" spans="1:63" x14ac:dyDescent="0.2">
      <c r="A36" s="27">
        <f>SUM(H36:BI36)/F36</f>
        <v>480.23076923076923</v>
      </c>
      <c r="B36" s="25">
        <v>30</v>
      </c>
      <c r="C36" s="16" t="s">
        <v>98</v>
      </c>
      <c r="D36" s="16" t="s">
        <v>12</v>
      </c>
      <c r="E36" s="25" t="s">
        <v>36</v>
      </c>
      <c r="F36" s="25">
        <f>COUNT(H36:BI36)</f>
        <v>13</v>
      </c>
      <c r="G36" s="25">
        <v>8</v>
      </c>
      <c r="H36" s="25"/>
      <c r="I36" s="25"/>
      <c r="J36" s="25">
        <v>475</v>
      </c>
      <c r="K36" s="25">
        <v>523</v>
      </c>
      <c r="L36" s="25"/>
      <c r="M36" s="25"/>
      <c r="N36" s="25"/>
      <c r="O36" s="25"/>
      <c r="P36" s="25">
        <v>452</v>
      </c>
      <c r="Q36" s="25">
        <v>503</v>
      </c>
      <c r="R36" s="25"/>
      <c r="S36" s="25"/>
      <c r="T36" s="25"/>
      <c r="U36" s="25"/>
      <c r="V36" s="25">
        <v>485</v>
      </c>
      <c r="W36" s="62"/>
      <c r="X36" s="25">
        <v>451</v>
      </c>
      <c r="Y36" s="25">
        <v>474</v>
      </c>
      <c r="Z36" s="25"/>
      <c r="AA36" s="25"/>
      <c r="AB36" s="28"/>
      <c r="AC36" s="25"/>
      <c r="AD36" s="25"/>
      <c r="AE36" s="25"/>
      <c r="AF36" s="25"/>
      <c r="AG36" s="67"/>
      <c r="AH36" s="67"/>
      <c r="AI36" s="25"/>
      <c r="AJ36" s="69"/>
      <c r="AK36" s="25"/>
      <c r="AL36" s="25"/>
      <c r="AM36" s="25">
        <v>490</v>
      </c>
      <c r="AN36" s="25">
        <v>496</v>
      </c>
      <c r="AO36" s="25"/>
      <c r="AP36" s="25"/>
      <c r="AQ36" s="25"/>
      <c r="AR36" s="25"/>
      <c r="AS36" s="29" t="s">
        <v>56</v>
      </c>
      <c r="AT36" s="25">
        <v>476</v>
      </c>
      <c r="AU36" s="25">
        <v>439</v>
      </c>
      <c r="AV36" s="25"/>
      <c r="AW36" s="25">
        <v>492</v>
      </c>
      <c r="AX36" s="25">
        <v>487</v>
      </c>
      <c r="AY36" s="28"/>
      <c r="AZ36" s="25"/>
      <c r="BA36" s="25"/>
      <c r="BB36" s="67"/>
      <c r="BC36" s="25"/>
      <c r="BD36" s="25"/>
      <c r="BE36" s="25"/>
      <c r="BF36" s="25"/>
      <c r="BG36" s="25"/>
      <c r="BH36" s="25"/>
      <c r="BI36" s="25"/>
      <c r="BJ36" s="16" t="s">
        <v>98</v>
      </c>
      <c r="BK36" s="16" t="s">
        <v>12</v>
      </c>
    </row>
    <row r="37" spans="1:63" x14ac:dyDescent="0.2">
      <c r="A37" s="27">
        <f>SUM(H37:BI37)/F37</f>
        <v>357.66666666666669</v>
      </c>
      <c r="B37" s="98" t="s">
        <v>158</v>
      </c>
      <c r="C37" s="16" t="s">
        <v>54</v>
      </c>
      <c r="D37" s="16" t="s">
        <v>16</v>
      </c>
      <c r="E37" s="25" t="s">
        <v>34</v>
      </c>
      <c r="F37" s="25">
        <f>COUNT(H37:BI37)</f>
        <v>6</v>
      </c>
      <c r="G37" s="25">
        <v>4</v>
      </c>
      <c r="H37" s="25">
        <v>341</v>
      </c>
      <c r="I37" s="25">
        <v>363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>
        <v>362</v>
      </c>
      <c r="W37" s="62"/>
      <c r="X37" s="25"/>
      <c r="Y37" s="25"/>
      <c r="Z37" s="25"/>
      <c r="AA37" s="25"/>
      <c r="AB37" s="28"/>
      <c r="AC37" s="29" t="s">
        <v>56</v>
      </c>
      <c r="AD37" s="25">
        <v>357</v>
      </c>
      <c r="AE37" s="25"/>
      <c r="AF37" s="25"/>
      <c r="AG37" s="67"/>
      <c r="AH37" s="67"/>
      <c r="AI37" s="25"/>
      <c r="AJ37" s="69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>
        <v>363</v>
      </c>
      <c r="AX37" s="25">
        <v>360</v>
      </c>
      <c r="AY37" s="28"/>
      <c r="AZ37" s="25"/>
      <c r="BA37" s="25"/>
      <c r="BB37" s="67"/>
      <c r="BC37" s="25"/>
      <c r="BD37" s="25"/>
      <c r="BE37" s="25"/>
      <c r="BF37" s="25"/>
      <c r="BG37" s="25"/>
      <c r="BH37" s="25"/>
      <c r="BI37" s="25"/>
      <c r="BJ37" s="16" t="s">
        <v>54</v>
      </c>
      <c r="BK37" s="16" t="s">
        <v>16</v>
      </c>
    </row>
    <row r="38" spans="1:63" x14ac:dyDescent="0.2">
      <c r="A38" s="27">
        <f>SUM(H38:BI38)/F38</f>
        <v>357.71428571428572</v>
      </c>
      <c r="B38" s="98" t="s">
        <v>158</v>
      </c>
      <c r="C38" s="16" t="s">
        <v>133</v>
      </c>
      <c r="D38" s="16" t="s">
        <v>134</v>
      </c>
      <c r="E38" s="25" t="s">
        <v>34</v>
      </c>
      <c r="F38" s="25">
        <f>COUNT(H38:BI38)</f>
        <v>7</v>
      </c>
      <c r="G38" s="25">
        <v>4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62"/>
      <c r="X38" s="25"/>
      <c r="Y38" s="25"/>
      <c r="Z38" s="25"/>
      <c r="AA38" s="25"/>
      <c r="AB38" s="28"/>
      <c r="AC38" s="25">
        <v>321</v>
      </c>
      <c r="AD38" s="65">
        <v>375</v>
      </c>
      <c r="AE38" s="25"/>
      <c r="AF38" s="25"/>
      <c r="AG38" s="67"/>
      <c r="AH38" s="67"/>
      <c r="AI38" s="25"/>
      <c r="AJ38" s="69"/>
      <c r="AK38" s="25"/>
      <c r="AL38" s="25"/>
      <c r="AM38" s="25">
        <v>364</v>
      </c>
      <c r="AN38" s="25">
        <v>363</v>
      </c>
      <c r="AO38" s="25"/>
      <c r="AP38" s="25"/>
      <c r="AQ38" s="25"/>
      <c r="AR38" s="25"/>
      <c r="AS38" s="25"/>
      <c r="AT38" s="25"/>
      <c r="AU38" s="25">
        <v>345</v>
      </c>
      <c r="AV38" s="25"/>
      <c r="AW38" s="25">
        <v>367</v>
      </c>
      <c r="AX38" s="25">
        <v>369</v>
      </c>
      <c r="AY38" s="28"/>
      <c r="AZ38" s="25"/>
      <c r="BA38" s="25"/>
      <c r="BB38" s="67"/>
      <c r="BC38" s="25"/>
      <c r="BD38" s="25"/>
      <c r="BE38" s="25"/>
      <c r="BF38" s="25"/>
      <c r="BG38" s="25"/>
      <c r="BH38" s="25"/>
      <c r="BI38" s="25"/>
      <c r="BJ38" s="16" t="s">
        <v>133</v>
      </c>
      <c r="BK38" s="16" t="s">
        <v>134</v>
      </c>
    </row>
    <row r="39" spans="1:63" x14ac:dyDescent="0.2">
      <c r="A39" s="27">
        <f>SUM(H39:BI39)/F39</f>
        <v>374.57142857142856</v>
      </c>
      <c r="B39" s="98" t="s">
        <v>158</v>
      </c>
      <c r="C39" s="16" t="s">
        <v>128</v>
      </c>
      <c r="D39" s="16" t="s">
        <v>13</v>
      </c>
      <c r="E39" s="25" t="s">
        <v>36</v>
      </c>
      <c r="F39" s="25">
        <f>COUNT(H39:BI39)</f>
        <v>7</v>
      </c>
      <c r="G39" s="25">
        <v>4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62"/>
      <c r="X39" s="25"/>
      <c r="Y39" s="25"/>
      <c r="Z39" s="25">
        <v>385</v>
      </c>
      <c r="AA39" s="25">
        <v>374</v>
      </c>
      <c r="AB39" s="28"/>
      <c r="AC39" s="25"/>
      <c r="AD39" s="25"/>
      <c r="AE39" s="25"/>
      <c r="AF39" s="25"/>
      <c r="AG39" s="67"/>
      <c r="AH39" s="67"/>
      <c r="AI39" s="25"/>
      <c r="AJ39" s="69"/>
      <c r="AK39" s="25"/>
      <c r="AL39" s="25"/>
      <c r="AM39" s="25">
        <v>382</v>
      </c>
      <c r="AN39" s="25">
        <v>367</v>
      </c>
      <c r="AO39" s="25"/>
      <c r="AP39" s="25"/>
      <c r="AQ39" s="25"/>
      <c r="AR39" s="25"/>
      <c r="AS39" s="25"/>
      <c r="AT39" s="25"/>
      <c r="AU39" s="25">
        <v>382</v>
      </c>
      <c r="AV39" s="25"/>
      <c r="AW39" s="25">
        <v>357</v>
      </c>
      <c r="AX39" s="25">
        <v>375</v>
      </c>
      <c r="AY39" s="28"/>
      <c r="AZ39" s="25"/>
      <c r="BA39" s="25"/>
      <c r="BB39" s="67"/>
      <c r="BC39" s="25"/>
      <c r="BD39" s="25"/>
      <c r="BE39" s="25"/>
      <c r="BF39" s="25"/>
      <c r="BG39" s="25"/>
      <c r="BH39" s="25"/>
      <c r="BI39" s="25"/>
      <c r="BJ39" s="16" t="s">
        <v>128</v>
      </c>
      <c r="BK39" s="16" t="s">
        <v>13</v>
      </c>
    </row>
    <row r="40" spans="1:63" x14ac:dyDescent="0.2">
      <c r="A40" s="27">
        <f>SUM(H40:BI40)/F40</f>
        <v>386.5</v>
      </c>
      <c r="B40" s="98" t="s">
        <v>158</v>
      </c>
      <c r="C40" s="16" t="s">
        <v>53</v>
      </c>
      <c r="D40" s="16" t="s">
        <v>17</v>
      </c>
      <c r="E40" s="25" t="s">
        <v>34</v>
      </c>
      <c r="F40" s="25">
        <f>COUNT(H40:BI40)</f>
        <v>6</v>
      </c>
      <c r="G40" s="25">
        <v>4</v>
      </c>
      <c r="H40" s="25"/>
      <c r="I40" s="25"/>
      <c r="J40" s="25"/>
      <c r="K40" s="25"/>
      <c r="L40" s="25">
        <v>395</v>
      </c>
      <c r="M40" s="25">
        <v>400</v>
      </c>
      <c r="N40" s="25">
        <v>393</v>
      </c>
      <c r="O40" s="25">
        <v>380</v>
      </c>
      <c r="P40" s="25"/>
      <c r="Q40" s="25"/>
      <c r="R40" s="25"/>
      <c r="S40" s="25"/>
      <c r="T40" s="25"/>
      <c r="U40" s="25"/>
      <c r="V40" s="25"/>
      <c r="W40" s="62"/>
      <c r="X40" s="25"/>
      <c r="Y40" s="25"/>
      <c r="Z40" s="25"/>
      <c r="AA40" s="25"/>
      <c r="AB40" s="28"/>
      <c r="AC40" s="25"/>
      <c r="AD40" s="25"/>
      <c r="AE40" s="25"/>
      <c r="AF40" s="25"/>
      <c r="AG40" s="67"/>
      <c r="AH40" s="67"/>
      <c r="AI40" s="25"/>
      <c r="AJ40" s="69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>
        <v>356</v>
      </c>
      <c r="AV40" s="25"/>
      <c r="AW40" s="25">
        <v>395</v>
      </c>
      <c r="AX40" s="29" t="s">
        <v>56</v>
      </c>
      <c r="AY40" s="28"/>
      <c r="AZ40" s="25"/>
      <c r="BA40" s="25"/>
      <c r="BB40" s="67"/>
      <c r="BC40" s="25"/>
      <c r="BD40" s="25"/>
      <c r="BE40" s="25"/>
      <c r="BF40" s="25"/>
      <c r="BG40" s="25"/>
      <c r="BH40" s="25"/>
      <c r="BI40" s="25"/>
      <c r="BJ40" s="16" t="s">
        <v>53</v>
      </c>
      <c r="BK40" s="16" t="s">
        <v>17</v>
      </c>
    </row>
    <row r="41" spans="1:63" x14ac:dyDescent="0.2">
      <c r="A41" s="27">
        <f>SUM(H41:BI41)/F41</f>
        <v>410.5</v>
      </c>
      <c r="B41" s="98" t="s">
        <v>158</v>
      </c>
      <c r="C41" s="16" t="s">
        <v>155</v>
      </c>
      <c r="D41" s="16" t="s">
        <v>11</v>
      </c>
      <c r="E41" s="25" t="s">
        <v>38</v>
      </c>
      <c r="F41" s="25">
        <f>COUNT(H41:BI41)</f>
        <v>4</v>
      </c>
      <c r="G41" s="25">
        <v>3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62"/>
      <c r="X41" s="25"/>
      <c r="Y41" s="25"/>
      <c r="Z41" s="25"/>
      <c r="AA41" s="25"/>
      <c r="AB41" s="28"/>
      <c r="AC41" s="25"/>
      <c r="AD41" s="25"/>
      <c r="AE41" s="25"/>
      <c r="AF41" s="25"/>
      <c r="AG41" s="67"/>
      <c r="AH41" s="67"/>
      <c r="AI41" s="25"/>
      <c r="AJ41" s="69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>
        <v>410</v>
      </c>
      <c r="AV41" s="25">
        <v>394</v>
      </c>
      <c r="AW41" s="25">
        <v>424</v>
      </c>
      <c r="AX41" s="25">
        <v>414</v>
      </c>
      <c r="AY41" s="28"/>
      <c r="AZ41" s="25"/>
      <c r="BA41" s="25"/>
      <c r="BB41" s="67"/>
      <c r="BC41" s="25"/>
      <c r="BD41" s="25"/>
      <c r="BE41" s="25"/>
      <c r="BF41" s="25"/>
      <c r="BG41" s="25"/>
      <c r="BH41" s="25"/>
      <c r="BI41" s="25"/>
      <c r="BJ41" s="16" t="s">
        <v>155</v>
      </c>
      <c r="BK41" s="16" t="s">
        <v>11</v>
      </c>
    </row>
    <row r="42" spans="1:63" x14ac:dyDescent="0.2">
      <c r="A42" s="27">
        <f>SUM(H42:BI42)/F42</f>
        <v>412.33333333333331</v>
      </c>
      <c r="B42" s="98" t="s">
        <v>158</v>
      </c>
      <c r="C42" s="16" t="s">
        <v>144</v>
      </c>
      <c r="D42" s="16" t="s">
        <v>105</v>
      </c>
      <c r="E42" s="25" t="s">
        <v>37</v>
      </c>
      <c r="F42" s="25">
        <f>COUNT(H42:BI42)</f>
        <v>3</v>
      </c>
      <c r="G42" s="25">
        <v>2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62"/>
      <c r="X42" s="25"/>
      <c r="Y42" s="25"/>
      <c r="Z42" s="25"/>
      <c r="AA42" s="25"/>
      <c r="AB42" s="28"/>
      <c r="AC42" s="25"/>
      <c r="AD42" s="25"/>
      <c r="AE42" s="25"/>
      <c r="AF42" s="25"/>
      <c r="AG42" s="67"/>
      <c r="AH42" s="67"/>
      <c r="AI42" s="25">
        <v>396</v>
      </c>
      <c r="AJ42" s="29" t="s">
        <v>141</v>
      </c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>
        <v>409</v>
      </c>
      <c r="AX42" s="25">
        <v>432</v>
      </c>
      <c r="AY42" s="28"/>
      <c r="AZ42" s="25"/>
      <c r="BA42" s="25"/>
      <c r="BB42" s="67"/>
      <c r="BC42" s="25"/>
      <c r="BD42" s="25"/>
      <c r="BE42" s="25"/>
      <c r="BF42" s="25"/>
      <c r="BG42" s="25"/>
      <c r="BH42" s="25"/>
      <c r="BI42" s="25"/>
      <c r="BJ42" s="16" t="s">
        <v>144</v>
      </c>
      <c r="BK42" s="16" t="s">
        <v>105</v>
      </c>
    </row>
    <row r="43" spans="1:63" x14ac:dyDescent="0.2">
      <c r="A43" s="27">
        <f>SUM(H43:BI43)/F43</f>
        <v>420.33333333333331</v>
      </c>
      <c r="B43" s="98" t="s">
        <v>158</v>
      </c>
      <c r="C43" s="16" t="s">
        <v>132</v>
      </c>
      <c r="D43" s="16" t="s">
        <v>19</v>
      </c>
      <c r="E43" s="25" t="s">
        <v>34</v>
      </c>
      <c r="F43" s="25">
        <f>COUNT(H43:BI43)</f>
        <v>3</v>
      </c>
      <c r="G43" s="25">
        <v>2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62"/>
      <c r="X43" s="25"/>
      <c r="Y43" s="25"/>
      <c r="Z43" s="25"/>
      <c r="AA43" s="25"/>
      <c r="AB43" s="28"/>
      <c r="AC43" s="25">
        <v>374</v>
      </c>
      <c r="AD43" s="29" t="s">
        <v>56</v>
      </c>
      <c r="AE43" s="25"/>
      <c r="AF43" s="25"/>
      <c r="AG43" s="67"/>
      <c r="AH43" s="67"/>
      <c r="AI43" s="25"/>
      <c r="AJ43" s="69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>
        <v>455</v>
      </c>
      <c r="AX43" s="25">
        <v>432</v>
      </c>
      <c r="AY43" s="28"/>
      <c r="AZ43" s="25"/>
      <c r="BA43" s="25"/>
      <c r="BB43" s="67"/>
      <c r="BC43" s="25"/>
      <c r="BD43" s="25"/>
      <c r="BE43" s="25"/>
      <c r="BF43" s="25"/>
      <c r="BG43" s="25"/>
      <c r="BH43" s="25"/>
      <c r="BI43" s="25"/>
      <c r="BJ43" s="16" t="s">
        <v>132</v>
      </c>
      <c r="BK43" s="16" t="s">
        <v>19</v>
      </c>
    </row>
    <row r="44" spans="1:63" x14ac:dyDescent="0.2">
      <c r="A44" s="27">
        <f>SUM(H44:BI44)/F44</f>
        <v>430</v>
      </c>
      <c r="B44" s="98" t="s">
        <v>158</v>
      </c>
      <c r="C44" s="16" t="s">
        <v>115</v>
      </c>
      <c r="D44" s="16" t="s">
        <v>116</v>
      </c>
      <c r="E44" s="25" t="s">
        <v>38</v>
      </c>
      <c r="F44" s="25">
        <f>COUNT(H44:BI44)</f>
        <v>8</v>
      </c>
      <c r="G44" s="25">
        <v>6</v>
      </c>
      <c r="H44" s="25"/>
      <c r="I44" s="25"/>
      <c r="J44" s="25"/>
      <c r="K44" s="25"/>
      <c r="L44" s="25"/>
      <c r="M44" s="25"/>
      <c r="N44" s="25">
        <v>412</v>
      </c>
      <c r="O44" s="25">
        <v>380</v>
      </c>
      <c r="P44" s="25"/>
      <c r="Q44" s="25"/>
      <c r="R44" s="25"/>
      <c r="S44" s="25"/>
      <c r="T44" s="25">
        <v>456</v>
      </c>
      <c r="U44" s="25">
        <v>456</v>
      </c>
      <c r="V44" s="25">
        <v>393</v>
      </c>
      <c r="W44" s="62"/>
      <c r="X44" s="25"/>
      <c r="Y44" s="25"/>
      <c r="Z44" s="25"/>
      <c r="AA44" s="25"/>
      <c r="AB44" s="28"/>
      <c r="AC44" s="25">
        <v>419</v>
      </c>
      <c r="AD44" s="29" t="s">
        <v>56</v>
      </c>
      <c r="AE44" s="25"/>
      <c r="AF44" s="25"/>
      <c r="AG44" s="67"/>
      <c r="AH44" s="67"/>
      <c r="AI44" s="25"/>
      <c r="AJ44" s="69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>
        <v>428</v>
      </c>
      <c r="AV44" s="29" t="s">
        <v>56</v>
      </c>
      <c r="AW44" s="25">
        <v>496</v>
      </c>
      <c r="AX44" s="29" t="s">
        <v>56</v>
      </c>
      <c r="AY44" s="28"/>
      <c r="AZ44" s="25"/>
      <c r="BA44" s="25"/>
      <c r="BB44" s="67"/>
      <c r="BC44" s="25"/>
      <c r="BD44" s="25"/>
      <c r="BE44" s="25"/>
      <c r="BF44" s="25"/>
      <c r="BG44" s="25"/>
      <c r="BH44" s="25"/>
      <c r="BI44" s="25"/>
      <c r="BJ44" s="16" t="s">
        <v>115</v>
      </c>
      <c r="BK44" s="16" t="s">
        <v>116</v>
      </c>
    </row>
    <row r="45" spans="1:63" x14ac:dyDescent="0.2">
      <c r="A45" s="27">
        <f>SUM(H45:BI45)/F45</f>
        <v>436</v>
      </c>
      <c r="B45" s="98" t="s">
        <v>158</v>
      </c>
      <c r="C45" s="16" t="s">
        <v>135</v>
      </c>
      <c r="D45" s="16" t="s">
        <v>136</v>
      </c>
      <c r="E45" s="25" t="s">
        <v>37</v>
      </c>
      <c r="F45" s="25">
        <f>COUNT(H45:BI45)</f>
        <v>6</v>
      </c>
      <c r="G45" s="25">
        <v>3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62"/>
      <c r="X45" s="25"/>
      <c r="Y45" s="25"/>
      <c r="Z45" s="25">
        <v>519</v>
      </c>
      <c r="AA45" s="25">
        <v>519</v>
      </c>
      <c r="AB45" s="28"/>
      <c r="AC45" s="25"/>
      <c r="AD45" s="25"/>
      <c r="AE45" s="25">
        <v>444</v>
      </c>
      <c r="AF45" s="29" t="s">
        <v>56</v>
      </c>
      <c r="AG45" s="67"/>
      <c r="AH45" s="67"/>
      <c r="AI45" s="25"/>
      <c r="AJ45" s="69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>
        <v>402</v>
      </c>
      <c r="AV45" s="25"/>
      <c r="AW45" s="25">
        <v>389</v>
      </c>
      <c r="AX45" s="25">
        <v>343</v>
      </c>
      <c r="AY45" s="28"/>
      <c r="AZ45" s="25"/>
      <c r="BA45" s="25"/>
      <c r="BB45" s="67"/>
      <c r="BC45" s="25"/>
      <c r="BD45" s="25"/>
      <c r="BE45" s="25"/>
      <c r="BF45" s="25"/>
      <c r="BG45" s="25"/>
      <c r="BH45" s="25"/>
      <c r="BI45" s="25"/>
      <c r="BJ45" s="16" t="s">
        <v>135</v>
      </c>
      <c r="BK45" s="16" t="s">
        <v>136</v>
      </c>
    </row>
    <row r="46" spans="1:63" x14ac:dyDescent="0.2">
      <c r="A46" s="27">
        <f>SUM(H46:BI46)/F46</f>
        <v>437.75</v>
      </c>
      <c r="B46" s="98" t="s">
        <v>158</v>
      </c>
      <c r="C46" s="16" t="s">
        <v>126</v>
      </c>
      <c r="D46" s="16" t="s">
        <v>127</v>
      </c>
      <c r="E46" s="25" t="s">
        <v>37</v>
      </c>
      <c r="F46" s="25">
        <f>COUNT(H46:BI46)</f>
        <v>4</v>
      </c>
      <c r="G46" s="25">
        <v>3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62"/>
      <c r="X46" s="25">
        <v>454</v>
      </c>
      <c r="Y46" s="29" t="s">
        <v>56</v>
      </c>
      <c r="Z46" s="25"/>
      <c r="AA46" s="25"/>
      <c r="AB46" s="28"/>
      <c r="AC46" s="25"/>
      <c r="AD46" s="25"/>
      <c r="AE46" s="25"/>
      <c r="AF46" s="25"/>
      <c r="AG46" s="67"/>
      <c r="AH46" s="67"/>
      <c r="AI46" s="25"/>
      <c r="AJ46" s="69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>
        <v>406</v>
      </c>
      <c r="AV46" s="25"/>
      <c r="AW46" s="25">
        <v>468</v>
      </c>
      <c r="AX46" s="25">
        <v>423</v>
      </c>
      <c r="AY46" s="28"/>
      <c r="AZ46" s="25"/>
      <c r="BA46" s="25"/>
      <c r="BB46" s="67"/>
      <c r="BC46" s="25"/>
      <c r="BD46" s="25"/>
      <c r="BE46" s="25"/>
      <c r="BF46" s="25"/>
      <c r="BG46" s="25"/>
      <c r="BH46" s="25"/>
      <c r="BI46" s="25"/>
      <c r="BJ46" s="16" t="s">
        <v>126</v>
      </c>
      <c r="BK46" s="16" t="s">
        <v>127</v>
      </c>
    </row>
    <row r="47" spans="1:63" x14ac:dyDescent="0.2">
      <c r="A47" s="27">
        <f>SUM(H47:BI47)/F47</f>
        <v>444</v>
      </c>
      <c r="B47" s="98" t="s">
        <v>158</v>
      </c>
      <c r="C47" s="16" t="s">
        <v>117</v>
      </c>
      <c r="D47" s="16" t="s">
        <v>17</v>
      </c>
      <c r="E47" s="25" t="s">
        <v>34</v>
      </c>
      <c r="F47" s="25">
        <f>COUNT(H47:BI47)</f>
        <v>2</v>
      </c>
      <c r="G47" s="25">
        <v>1</v>
      </c>
      <c r="H47" s="25">
        <v>443</v>
      </c>
      <c r="I47" s="25">
        <v>445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62"/>
      <c r="X47" s="25"/>
      <c r="Y47" s="25"/>
      <c r="Z47" s="25"/>
      <c r="AA47" s="25"/>
      <c r="AB47" s="28"/>
      <c r="AC47" s="25"/>
      <c r="AD47" s="25"/>
      <c r="AE47" s="25"/>
      <c r="AF47" s="25"/>
      <c r="AG47" s="67"/>
      <c r="AH47" s="67"/>
      <c r="AI47" s="25"/>
      <c r="AJ47" s="69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8"/>
      <c r="AZ47" s="25"/>
      <c r="BA47" s="25"/>
      <c r="BB47" s="67"/>
      <c r="BC47" s="25"/>
      <c r="BD47" s="25"/>
      <c r="BE47" s="25"/>
      <c r="BF47" s="25"/>
      <c r="BG47" s="25"/>
      <c r="BH47" s="25"/>
      <c r="BI47" s="25"/>
      <c r="BJ47" s="16" t="s">
        <v>117</v>
      </c>
      <c r="BK47" s="16" t="s">
        <v>17</v>
      </c>
    </row>
    <row r="48" spans="1:63" x14ac:dyDescent="0.2">
      <c r="A48" s="27">
        <f>SUM(H48:BI48)/F48</f>
        <v>453</v>
      </c>
      <c r="B48" s="98" t="s">
        <v>158</v>
      </c>
      <c r="C48" s="16" t="s">
        <v>157</v>
      </c>
      <c r="D48" s="16" t="s">
        <v>10</v>
      </c>
      <c r="E48" s="25" t="s">
        <v>34</v>
      </c>
      <c r="F48" s="25">
        <f>COUNT(H48:BI48)</f>
        <v>2</v>
      </c>
      <c r="G48" s="25">
        <v>1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62"/>
      <c r="X48" s="25"/>
      <c r="Y48" s="25"/>
      <c r="Z48" s="25"/>
      <c r="AA48" s="25"/>
      <c r="AB48" s="28"/>
      <c r="AC48" s="25"/>
      <c r="AD48" s="25"/>
      <c r="AE48" s="25"/>
      <c r="AF48" s="25"/>
      <c r="AG48" s="67"/>
      <c r="AH48" s="67"/>
      <c r="AI48" s="25"/>
      <c r="AJ48" s="69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>
        <v>454</v>
      </c>
      <c r="AX48" s="25">
        <v>452</v>
      </c>
      <c r="AY48" s="28"/>
      <c r="AZ48" s="25"/>
      <c r="BA48" s="25"/>
      <c r="BB48" s="67"/>
      <c r="BC48" s="25"/>
      <c r="BD48" s="25"/>
      <c r="BE48" s="25"/>
      <c r="BF48" s="25"/>
      <c r="BG48" s="25"/>
      <c r="BH48" s="25"/>
      <c r="BI48" s="25"/>
      <c r="BJ48" s="16" t="s">
        <v>157</v>
      </c>
      <c r="BK48" s="16" t="s">
        <v>10</v>
      </c>
    </row>
    <row r="49" spans="1:63" x14ac:dyDescent="0.2">
      <c r="A49" s="27">
        <f>SUM(H49:BI49)/F49</f>
        <v>467.66666666666669</v>
      </c>
      <c r="B49" s="98" t="s">
        <v>158</v>
      </c>
      <c r="C49" s="16" t="s">
        <v>149</v>
      </c>
      <c r="D49" s="16" t="s">
        <v>150</v>
      </c>
      <c r="E49" s="25" t="s">
        <v>38</v>
      </c>
      <c r="F49" s="25">
        <f>COUNT(H49:BI49)</f>
        <v>6</v>
      </c>
      <c r="G49" s="25">
        <v>3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62"/>
      <c r="X49" s="25"/>
      <c r="Y49" s="25"/>
      <c r="Z49" s="25"/>
      <c r="AA49" s="25"/>
      <c r="AB49" s="28"/>
      <c r="AC49" s="25"/>
      <c r="AD49" s="29"/>
      <c r="AE49" s="25"/>
      <c r="AF49" s="25"/>
      <c r="AG49" s="67"/>
      <c r="AH49" s="67"/>
      <c r="AI49" s="25"/>
      <c r="AJ49" s="69"/>
      <c r="AK49" s="25"/>
      <c r="AL49" s="25"/>
      <c r="AM49" s="25">
        <v>451</v>
      </c>
      <c r="AN49" s="25">
        <v>448</v>
      </c>
      <c r="AO49" s="25"/>
      <c r="AP49" s="25"/>
      <c r="AQ49" s="25"/>
      <c r="AR49" s="25"/>
      <c r="AS49" s="25"/>
      <c r="AT49" s="25"/>
      <c r="AU49" s="25">
        <v>456</v>
      </c>
      <c r="AV49" s="25">
        <v>465</v>
      </c>
      <c r="AW49" s="25">
        <v>506</v>
      </c>
      <c r="AX49" s="25">
        <v>480</v>
      </c>
      <c r="AY49" s="28"/>
      <c r="AZ49" s="25"/>
      <c r="BA49" s="25"/>
      <c r="BB49" s="67"/>
      <c r="BC49" s="25"/>
      <c r="BD49" s="25"/>
      <c r="BE49" s="25"/>
      <c r="BF49" s="25"/>
      <c r="BG49" s="25"/>
      <c r="BH49" s="25"/>
      <c r="BI49" s="25"/>
      <c r="BJ49" s="16" t="s">
        <v>149</v>
      </c>
      <c r="BK49" s="16" t="s">
        <v>150</v>
      </c>
    </row>
    <row r="50" spans="1:63" x14ac:dyDescent="0.2">
      <c r="A50" s="27">
        <f>SUM(H50:BI50)/F50</f>
        <v>511</v>
      </c>
      <c r="B50" s="98" t="s">
        <v>158</v>
      </c>
      <c r="C50" s="16" t="s">
        <v>119</v>
      </c>
      <c r="D50" s="16" t="s">
        <v>120</v>
      </c>
      <c r="E50" s="25" t="s">
        <v>57</v>
      </c>
      <c r="F50" s="25">
        <f>COUNT(H50:BI50)</f>
        <v>7</v>
      </c>
      <c r="G50" s="25">
        <v>4</v>
      </c>
      <c r="H50" s="25"/>
      <c r="I50" s="25"/>
      <c r="J50" s="25"/>
      <c r="K50" s="25"/>
      <c r="L50" s="25"/>
      <c r="M50" s="25"/>
      <c r="N50" s="25"/>
      <c r="O50" s="25"/>
      <c r="P50" s="25">
        <v>506</v>
      </c>
      <c r="Q50" s="25">
        <v>503</v>
      </c>
      <c r="R50" s="25"/>
      <c r="S50" s="25"/>
      <c r="T50" s="25"/>
      <c r="U50" s="25"/>
      <c r="V50" s="25"/>
      <c r="W50" s="62"/>
      <c r="X50" s="25"/>
      <c r="Y50" s="25"/>
      <c r="Z50" s="25">
        <v>519</v>
      </c>
      <c r="AA50" s="25">
        <v>519</v>
      </c>
      <c r="AB50" s="28"/>
      <c r="AC50" s="25"/>
      <c r="AD50" s="25"/>
      <c r="AE50" s="25"/>
      <c r="AF50" s="25"/>
      <c r="AG50" s="67"/>
      <c r="AH50" s="67"/>
      <c r="AI50" s="25"/>
      <c r="AJ50" s="69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>
        <v>501</v>
      </c>
      <c r="AV50" s="25"/>
      <c r="AW50" s="25">
        <v>524</v>
      </c>
      <c r="AX50" s="25">
        <v>505</v>
      </c>
      <c r="AY50" s="28"/>
      <c r="AZ50" s="25"/>
      <c r="BA50" s="25"/>
      <c r="BB50" s="67"/>
      <c r="BC50" s="25"/>
      <c r="BD50" s="25"/>
      <c r="BE50" s="25"/>
      <c r="BF50" s="25"/>
      <c r="BG50" s="25"/>
      <c r="BH50" s="25"/>
      <c r="BI50" s="25"/>
      <c r="BJ50" s="16" t="s">
        <v>119</v>
      </c>
      <c r="BK50" s="16" t="s">
        <v>120</v>
      </c>
    </row>
    <row r="51" spans="1:63" x14ac:dyDescent="0.2">
      <c r="A51" s="27">
        <f>SUM(H51:BI51)/F51</f>
        <v>540.33333333333337</v>
      </c>
      <c r="B51" s="98" t="s">
        <v>158</v>
      </c>
      <c r="C51" s="16" t="s">
        <v>156</v>
      </c>
      <c r="D51" s="16" t="s">
        <v>114</v>
      </c>
      <c r="E51" s="25" t="s">
        <v>38</v>
      </c>
      <c r="F51" s="25">
        <f>COUNT(H51:BI51)</f>
        <v>3</v>
      </c>
      <c r="G51" s="25">
        <v>2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62"/>
      <c r="X51" s="25"/>
      <c r="Y51" s="25"/>
      <c r="Z51" s="25"/>
      <c r="AA51" s="25"/>
      <c r="AB51" s="28"/>
      <c r="AC51" s="25"/>
      <c r="AD51" s="25"/>
      <c r="AE51" s="25"/>
      <c r="AF51" s="29"/>
      <c r="AG51" s="67"/>
      <c r="AH51" s="67"/>
      <c r="AI51" s="25"/>
      <c r="AJ51" s="69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>
        <v>508</v>
      </c>
      <c r="AV51" s="29" t="s">
        <v>56</v>
      </c>
      <c r="AW51" s="25">
        <v>570</v>
      </c>
      <c r="AX51" s="25">
        <v>543</v>
      </c>
      <c r="AY51" s="28"/>
      <c r="AZ51" s="25"/>
      <c r="BA51" s="25"/>
      <c r="BB51" s="67"/>
      <c r="BC51" s="25"/>
      <c r="BD51" s="25"/>
      <c r="BE51" s="25"/>
      <c r="BF51" s="25"/>
      <c r="BG51" s="25"/>
      <c r="BH51" s="25"/>
      <c r="BI51" s="25"/>
      <c r="BJ51" s="16" t="s">
        <v>156</v>
      </c>
      <c r="BK51" s="16" t="s">
        <v>114</v>
      </c>
    </row>
    <row r="52" spans="1:63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x14ac:dyDescent="0.2">
      <c r="A78" s="6"/>
      <c r="B78" s="6"/>
      <c r="E78" s="6"/>
      <c r="F78" s="6"/>
    </row>
    <row r="79" spans="1:63" x14ac:dyDescent="0.2">
      <c r="A79" s="6"/>
      <c r="B79" s="6"/>
      <c r="E79" s="6"/>
      <c r="F79" s="6"/>
    </row>
    <row r="80" spans="1:63" x14ac:dyDescent="0.2">
      <c r="A80" s="6"/>
      <c r="B80" s="6"/>
      <c r="E80" s="6"/>
      <c r="F80" s="6"/>
    </row>
    <row r="81" spans="1:6" x14ac:dyDescent="0.2">
      <c r="A81" s="6"/>
      <c r="B81" s="6"/>
      <c r="E81" s="6"/>
      <c r="F81" s="6"/>
    </row>
    <row r="82" spans="1:6" x14ac:dyDescent="0.2">
      <c r="A82" s="6"/>
      <c r="B82" s="6"/>
      <c r="E82" s="6"/>
      <c r="F82" s="6"/>
    </row>
    <row r="83" spans="1:6" x14ac:dyDescent="0.2">
      <c r="A83" s="6"/>
      <c r="B83" s="6"/>
      <c r="E83" s="6"/>
      <c r="F83" s="6"/>
    </row>
    <row r="84" spans="1:6" x14ac:dyDescent="0.2">
      <c r="A84" s="6"/>
      <c r="B84" s="6"/>
      <c r="E84" s="6"/>
      <c r="F84" s="6"/>
    </row>
    <row r="85" spans="1:6" x14ac:dyDescent="0.2">
      <c r="A85" s="6"/>
      <c r="B85" s="6"/>
      <c r="E85" s="6"/>
      <c r="F85" s="6"/>
    </row>
    <row r="86" spans="1:6" x14ac:dyDescent="0.2">
      <c r="A86" s="6"/>
      <c r="B86" s="6"/>
      <c r="E86" s="6"/>
      <c r="F86" s="6"/>
    </row>
    <row r="87" spans="1:6" x14ac:dyDescent="0.2">
      <c r="A87" s="6"/>
      <c r="B87" s="6"/>
      <c r="E87" s="6"/>
      <c r="F87" s="6"/>
    </row>
    <row r="88" spans="1:6" x14ac:dyDescent="0.2">
      <c r="A88" s="6"/>
      <c r="B88" s="6"/>
      <c r="E88" s="6"/>
      <c r="F88" s="6"/>
    </row>
    <row r="89" spans="1:6" x14ac:dyDescent="0.2">
      <c r="A89" s="6"/>
      <c r="B89" s="6"/>
      <c r="E89" s="6"/>
      <c r="F89" s="6"/>
    </row>
    <row r="90" spans="1:6" x14ac:dyDescent="0.2">
      <c r="A90" s="6"/>
      <c r="B90" s="6"/>
      <c r="E90" s="6"/>
      <c r="F90" s="6"/>
    </row>
    <row r="91" spans="1:6" x14ac:dyDescent="0.2">
      <c r="A91" s="6"/>
      <c r="B91" s="6"/>
      <c r="E91" s="6"/>
      <c r="F91" s="6"/>
    </row>
    <row r="92" spans="1:6" x14ac:dyDescent="0.2">
      <c r="A92" s="6"/>
      <c r="B92" s="6"/>
      <c r="E92" s="6"/>
      <c r="F92" s="6"/>
    </row>
    <row r="93" spans="1:6" x14ac:dyDescent="0.2">
      <c r="A93" s="6"/>
      <c r="B93" s="6"/>
      <c r="E93" s="6"/>
      <c r="F93" s="6"/>
    </row>
    <row r="94" spans="1:6" x14ac:dyDescent="0.2">
      <c r="A94" s="6"/>
      <c r="B94" s="6"/>
      <c r="E94" s="6"/>
      <c r="F94" s="6"/>
    </row>
    <row r="95" spans="1:6" x14ac:dyDescent="0.2">
      <c r="A95" s="6"/>
      <c r="B95" s="6"/>
      <c r="E95" s="6"/>
      <c r="F95" s="6"/>
    </row>
    <row r="96" spans="1:6" x14ac:dyDescent="0.2">
      <c r="A96" s="6"/>
      <c r="B96" s="6"/>
      <c r="E96" s="6"/>
      <c r="F96" s="6"/>
    </row>
    <row r="97" spans="1:6" x14ac:dyDescent="0.2">
      <c r="A97" s="6"/>
      <c r="B97" s="6"/>
      <c r="E97" s="6"/>
      <c r="F97" s="6"/>
    </row>
    <row r="98" spans="1:6" x14ac:dyDescent="0.2">
      <c r="A98" s="6"/>
      <c r="B98" s="6"/>
      <c r="E98" s="6"/>
      <c r="F98" s="6"/>
    </row>
    <row r="99" spans="1:6" x14ac:dyDescent="0.2">
      <c r="A99" s="6"/>
      <c r="B99" s="6"/>
      <c r="E99" s="6"/>
      <c r="F99" s="6"/>
    </row>
    <row r="100" spans="1:6" x14ac:dyDescent="0.2">
      <c r="A100" s="6"/>
      <c r="B100" s="6"/>
      <c r="E100" s="6"/>
      <c r="F100" s="6"/>
    </row>
    <row r="101" spans="1:6" x14ac:dyDescent="0.2">
      <c r="A101" s="6"/>
      <c r="B101" s="6"/>
      <c r="E101" s="6"/>
      <c r="F101" s="6"/>
    </row>
    <row r="102" spans="1:6" x14ac:dyDescent="0.2">
      <c r="A102" s="6"/>
      <c r="B102" s="6"/>
      <c r="E102" s="6"/>
      <c r="F102" s="6"/>
    </row>
    <row r="103" spans="1:6" x14ac:dyDescent="0.2">
      <c r="A103" s="6"/>
      <c r="B103" s="6"/>
      <c r="E103" s="6"/>
      <c r="F103" s="6"/>
    </row>
    <row r="104" spans="1:6" x14ac:dyDescent="0.2">
      <c r="A104" s="6"/>
      <c r="B104" s="6"/>
      <c r="E104" s="6"/>
      <c r="F104" s="6"/>
    </row>
    <row r="105" spans="1:6" x14ac:dyDescent="0.2">
      <c r="A105" s="6"/>
      <c r="B105" s="6"/>
      <c r="E105" s="6"/>
      <c r="F105" s="6"/>
    </row>
    <row r="106" spans="1:6" x14ac:dyDescent="0.2">
      <c r="A106" s="6"/>
      <c r="B106" s="6"/>
      <c r="E106" s="6"/>
      <c r="F106" s="6"/>
    </row>
    <row r="107" spans="1:6" x14ac:dyDescent="0.2">
      <c r="A107" s="6"/>
      <c r="B107" s="6"/>
      <c r="E107" s="6"/>
      <c r="F107" s="6"/>
    </row>
    <row r="108" spans="1:6" x14ac:dyDescent="0.2">
      <c r="A108" s="6"/>
      <c r="B108" s="6"/>
      <c r="E108" s="6"/>
      <c r="F108" s="6"/>
    </row>
    <row r="109" spans="1:6" x14ac:dyDescent="0.2">
      <c r="A109" s="6"/>
      <c r="B109" s="6"/>
      <c r="E109" s="6"/>
      <c r="F109" s="6"/>
    </row>
    <row r="110" spans="1:6" x14ac:dyDescent="0.2">
      <c r="A110" s="6"/>
      <c r="B110" s="6"/>
      <c r="E110" s="6"/>
      <c r="F110" s="6"/>
    </row>
    <row r="111" spans="1:6" x14ac:dyDescent="0.2">
      <c r="A111" s="6"/>
      <c r="B111" s="6"/>
      <c r="E111" s="6"/>
      <c r="F111" s="6"/>
    </row>
    <row r="112" spans="1:6" x14ac:dyDescent="0.2">
      <c r="A112" s="6"/>
      <c r="B112" s="6"/>
      <c r="E112" s="6"/>
      <c r="F112" s="6"/>
    </row>
    <row r="113" spans="1:6" x14ac:dyDescent="0.2">
      <c r="A113" s="6"/>
      <c r="B113" s="6"/>
      <c r="E113" s="6"/>
      <c r="F113" s="6"/>
    </row>
    <row r="114" spans="1:6" x14ac:dyDescent="0.2">
      <c r="A114" s="6"/>
      <c r="B114" s="6"/>
      <c r="E114" s="6"/>
      <c r="F114" s="6"/>
    </row>
    <row r="115" spans="1:6" x14ac:dyDescent="0.2">
      <c r="A115" s="6"/>
      <c r="B115" s="6"/>
      <c r="E115" s="6"/>
      <c r="F115" s="6"/>
    </row>
    <row r="116" spans="1:6" x14ac:dyDescent="0.2">
      <c r="A116" s="6"/>
      <c r="B116" s="6"/>
      <c r="E116" s="6"/>
      <c r="F116" s="6"/>
    </row>
    <row r="117" spans="1:6" x14ac:dyDescent="0.2">
      <c r="A117" s="6"/>
      <c r="B117" s="6"/>
      <c r="E117" s="6"/>
      <c r="F117" s="6"/>
    </row>
    <row r="118" spans="1:6" x14ac:dyDescent="0.2">
      <c r="A118" s="6"/>
      <c r="B118" s="6"/>
      <c r="E118" s="6"/>
      <c r="F118" s="6"/>
    </row>
    <row r="119" spans="1:6" x14ac:dyDescent="0.2">
      <c r="A119" s="6"/>
      <c r="B119" s="6"/>
      <c r="E119" s="6"/>
      <c r="F119" s="6"/>
    </row>
    <row r="120" spans="1:6" x14ac:dyDescent="0.2">
      <c r="A120" s="6"/>
      <c r="B120" s="6"/>
      <c r="E120" s="6"/>
      <c r="F120" s="6"/>
    </row>
    <row r="121" spans="1:6" x14ac:dyDescent="0.2">
      <c r="A121" s="6"/>
      <c r="B121" s="6"/>
      <c r="E121" s="6"/>
      <c r="F121" s="6"/>
    </row>
    <row r="122" spans="1:6" x14ac:dyDescent="0.2">
      <c r="A122" s="6"/>
      <c r="B122" s="6"/>
      <c r="E122" s="6"/>
      <c r="F122" s="6"/>
    </row>
    <row r="123" spans="1:6" x14ac:dyDescent="0.2">
      <c r="A123" s="6"/>
      <c r="B123" s="6"/>
      <c r="E123" s="6"/>
      <c r="F123" s="6"/>
    </row>
    <row r="124" spans="1:6" x14ac:dyDescent="0.2">
      <c r="A124" s="6"/>
      <c r="B124" s="6"/>
      <c r="E124" s="6"/>
      <c r="F124" s="6"/>
    </row>
    <row r="125" spans="1:6" x14ac:dyDescent="0.2">
      <c r="A125" s="6"/>
      <c r="B125" s="6"/>
      <c r="E125" s="6"/>
      <c r="F125" s="6"/>
    </row>
    <row r="126" spans="1:6" x14ac:dyDescent="0.2">
      <c r="A126" s="6"/>
      <c r="B126" s="6"/>
      <c r="E126" s="6"/>
      <c r="F126" s="6"/>
    </row>
    <row r="127" spans="1:6" x14ac:dyDescent="0.2">
      <c r="A127" s="6"/>
      <c r="B127" s="6"/>
      <c r="E127" s="6"/>
      <c r="F127" s="6"/>
    </row>
    <row r="128" spans="1:6" x14ac:dyDescent="0.2">
      <c r="A128" s="6"/>
      <c r="B128" s="6"/>
      <c r="E128" s="6"/>
      <c r="F128" s="6"/>
    </row>
    <row r="129" spans="1:6" x14ac:dyDescent="0.2">
      <c r="A129" s="6"/>
      <c r="B129" s="6"/>
      <c r="E129" s="6"/>
      <c r="F129" s="6"/>
    </row>
    <row r="130" spans="1:6" x14ac:dyDescent="0.2">
      <c r="A130" s="6"/>
      <c r="B130" s="6"/>
      <c r="E130" s="6"/>
      <c r="F130" s="6"/>
    </row>
    <row r="131" spans="1:6" x14ac:dyDescent="0.2">
      <c r="A131" s="6"/>
      <c r="B131" s="6"/>
      <c r="E131" s="6"/>
      <c r="F131" s="6"/>
    </row>
    <row r="132" spans="1:6" x14ac:dyDescent="0.2">
      <c r="A132" s="6"/>
      <c r="B132" s="6"/>
      <c r="E132" s="6"/>
      <c r="F132" s="6"/>
    </row>
    <row r="133" spans="1:6" x14ac:dyDescent="0.2">
      <c r="A133" s="6"/>
      <c r="B133" s="6"/>
      <c r="E133" s="6"/>
      <c r="F133" s="6"/>
    </row>
    <row r="134" spans="1:6" x14ac:dyDescent="0.2">
      <c r="A134" s="6"/>
      <c r="B134" s="6"/>
      <c r="E134" s="6"/>
      <c r="F134" s="6"/>
    </row>
    <row r="135" spans="1:6" x14ac:dyDescent="0.2">
      <c r="A135" s="6"/>
      <c r="B135" s="6"/>
      <c r="E135" s="6"/>
      <c r="F135" s="6"/>
    </row>
    <row r="136" spans="1:6" x14ac:dyDescent="0.2">
      <c r="A136" s="6"/>
      <c r="B136" s="6"/>
      <c r="E136" s="6"/>
      <c r="F136" s="6"/>
    </row>
    <row r="137" spans="1:6" x14ac:dyDescent="0.2">
      <c r="A137" s="6"/>
      <c r="B137" s="6"/>
      <c r="E137" s="6"/>
      <c r="F137" s="6"/>
    </row>
    <row r="138" spans="1:6" x14ac:dyDescent="0.2">
      <c r="A138" s="6"/>
      <c r="B138" s="6"/>
      <c r="E138" s="6"/>
      <c r="F138" s="6"/>
    </row>
    <row r="139" spans="1:6" x14ac:dyDescent="0.2">
      <c r="A139" s="6"/>
      <c r="B139" s="6"/>
      <c r="E139" s="6"/>
      <c r="F139" s="6"/>
    </row>
    <row r="140" spans="1:6" x14ac:dyDescent="0.2">
      <c r="A140" s="6"/>
      <c r="B140" s="6"/>
      <c r="E140" s="6"/>
      <c r="F140" s="6"/>
    </row>
    <row r="141" spans="1:6" x14ac:dyDescent="0.2">
      <c r="A141" s="6"/>
      <c r="B141" s="6"/>
      <c r="E141" s="6"/>
      <c r="F141" s="6"/>
    </row>
    <row r="142" spans="1:6" x14ac:dyDescent="0.2">
      <c r="A142" s="6"/>
      <c r="B142" s="6"/>
      <c r="E142" s="6"/>
      <c r="F142" s="6"/>
    </row>
    <row r="143" spans="1:6" x14ac:dyDescent="0.2">
      <c r="A143" s="6"/>
      <c r="B143" s="6"/>
      <c r="E143" s="6"/>
      <c r="F143" s="6"/>
    </row>
    <row r="144" spans="1:6" x14ac:dyDescent="0.2">
      <c r="A144" s="6"/>
      <c r="B144" s="6"/>
      <c r="E144" s="6"/>
      <c r="F144" s="6"/>
    </row>
    <row r="145" spans="1:6" x14ac:dyDescent="0.2">
      <c r="A145" s="6"/>
      <c r="B145" s="6"/>
      <c r="E145" s="6"/>
      <c r="F145" s="6"/>
    </row>
    <row r="146" spans="1:6" x14ac:dyDescent="0.2">
      <c r="A146" s="6"/>
      <c r="B146" s="6"/>
      <c r="E146" s="6"/>
      <c r="F146" s="6"/>
    </row>
    <row r="147" spans="1:6" x14ac:dyDescent="0.2">
      <c r="A147" s="6"/>
      <c r="B147" s="6"/>
      <c r="E147" s="6"/>
      <c r="F147" s="6"/>
    </row>
    <row r="148" spans="1:6" x14ac:dyDescent="0.2">
      <c r="A148" s="6"/>
      <c r="B148" s="6"/>
      <c r="E148" s="6"/>
      <c r="F148" s="6"/>
    </row>
    <row r="149" spans="1:6" x14ac:dyDescent="0.2">
      <c r="A149" s="6"/>
      <c r="B149" s="6"/>
      <c r="E149" s="6"/>
      <c r="F149" s="6"/>
    </row>
    <row r="150" spans="1:6" x14ac:dyDescent="0.2">
      <c r="A150" s="6"/>
      <c r="B150" s="6"/>
      <c r="E150" s="6"/>
      <c r="F150" s="6"/>
    </row>
    <row r="151" spans="1:6" x14ac:dyDescent="0.2">
      <c r="A151" s="6"/>
      <c r="B151" s="6"/>
      <c r="E151" s="6"/>
      <c r="F151" s="6"/>
    </row>
    <row r="152" spans="1:6" x14ac:dyDescent="0.2">
      <c r="A152" s="6"/>
      <c r="B152" s="6"/>
      <c r="E152" s="6"/>
      <c r="F152" s="6"/>
    </row>
    <row r="153" spans="1:6" x14ac:dyDescent="0.2">
      <c r="A153" s="6"/>
      <c r="B153" s="6"/>
      <c r="E153" s="6"/>
      <c r="F153" s="6"/>
    </row>
    <row r="154" spans="1:6" x14ac:dyDescent="0.2">
      <c r="A154" s="6"/>
      <c r="B154" s="6"/>
      <c r="E154" s="6"/>
      <c r="F154" s="6"/>
    </row>
    <row r="155" spans="1:6" x14ac:dyDescent="0.2">
      <c r="A155" s="6"/>
      <c r="B155" s="6"/>
      <c r="E155" s="6"/>
      <c r="F155" s="6"/>
    </row>
    <row r="156" spans="1:6" x14ac:dyDescent="0.2">
      <c r="A156" s="6"/>
      <c r="B156" s="6"/>
      <c r="E156" s="6"/>
      <c r="F156" s="6"/>
    </row>
    <row r="157" spans="1:6" x14ac:dyDescent="0.2">
      <c r="A157" s="6"/>
      <c r="B157" s="6"/>
      <c r="E157" s="6"/>
      <c r="F157" s="6"/>
    </row>
    <row r="158" spans="1:6" x14ac:dyDescent="0.2">
      <c r="A158" s="6"/>
      <c r="B158" s="6"/>
      <c r="E158" s="6"/>
      <c r="F158" s="6"/>
    </row>
    <row r="159" spans="1:6" x14ac:dyDescent="0.2">
      <c r="A159" s="6"/>
      <c r="B159" s="6"/>
      <c r="E159" s="6"/>
      <c r="F159" s="6"/>
    </row>
    <row r="160" spans="1:6" x14ac:dyDescent="0.2">
      <c r="A160" s="6"/>
      <c r="B160" s="6"/>
      <c r="E160" s="6"/>
      <c r="F160" s="6"/>
    </row>
    <row r="161" spans="1:6" x14ac:dyDescent="0.2">
      <c r="A161" s="6"/>
      <c r="B161" s="6"/>
      <c r="E161" s="6"/>
      <c r="F161" s="6"/>
    </row>
    <row r="162" spans="1:6" x14ac:dyDescent="0.2">
      <c r="A162" s="6"/>
      <c r="B162" s="6"/>
      <c r="E162" s="6"/>
      <c r="F162" s="6"/>
    </row>
    <row r="163" spans="1:6" x14ac:dyDescent="0.2">
      <c r="A163" s="6"/>
      <c r="B163" s="6"/>
      <c r="E163" s="6"/>
      <c r="F163" s="6"/>
    </row>
    <row r="164" spans="1:6" x14ac:dyDescent="0.2">
      <c r="A164" s="6"/>
      <c r="B164" s="6"/>
      <c r="E164" s="6"/>
      <c r="F164" s="6"/>
    </row>
    <row r="165" spans="1:6" x14ac:dyDescent="0.2">
      <c r="A165" s="6"/>
      <c r="B165" s="6"/>
      <c r="E165" s="6"/>
      <c r="F165" s="6"/>
    </row>
    <row r="166" spans="1:6" x14ac:dyDescent="0.2">
      <c r="A166" s="6"/>
      <c r="B166" s="6"/>
      <c r="E166" s="6"/>
      <c r="F166" s="6"/>
    </row>
    <row r="167" spans="1:6" x14ac:dyDescent="0.2">
      <c r="A167" s="6"/>
      <c r="B167" s="6"/>
      <c r="E167" s="6"/>
      <c r="F167" s="6"/>
    </row>
    <row r="168" spans="1:6" x14ac:dyDescent="0.2">
      <c r="A168" s="6"/>
      <c r="B168" s="6"/>
      <c r="E168" s="6"/>
      <c r="F168" s="6"/>
    </row>
    <row r="169" spans="1:6" x14ac:dyDescent="0.2">
      <c r="A169" s="6"/>
      <c r="B169" s="6"/>
      <c r="E169" s="6"/>
      <c r="F169" s="6"/>
    </row>
    <row r="170" spans="1:6" x14ac:dyDescent="0.2">
      <c r="A170" s="6"/>
      <c r="B170" s="6"/>
      <c r="E170" s="6"/>
      <c r="F170" s="6"/>
    </row>
    <row r="171" spans="1:6" x14ac:dyDescent="0.2">
      <c r="A171" s="6"/>
      <c r="B171" s="6"/>
      <c r="E171" s="6"/>
      <c r="F171" s="6"/>
    </row>
    <row r="172" spans="1:6" x14ac:dyDescent="0.2">
      <c r="A172" s="6"/>
      <c r="B172" s="6"/>
      <c r="E172" s="6"/>
      <c r="F172" s="6"/>
    </row>
    <row r="173" spans="1:6" x14ac:dyDescent="0.2">
      <c r="A173" s="6"/>
      <c r="B173" s="6"/>
      <c r="E173" s="6"/>
      <c r="F173" s="6"/>
    </row>
    <row r="174" spans="1:6" x14ac:dyDescent="0.2">
      <c r="A174" s="6"/>
      <c r="B174" s="6"/>
      <c r="E174" s="6"/>
      <c r="F174" s="6"/>
    </row>
    <row r="175" spans="1:6" x14ac:dyDescent="0.2">
      <c r="A175" s="6"/>
      <c r="B175" s="6"/>
      <c r="E175" s="6"/>
      <c r="F175" s="6"/>
    </row>
    <row r="176" spans="1:6" x14ac:dyDescent="0.2">
      <c r="A176" s="6"/>
      <c r="B176" s="6"/>
      <c r="E176" s="6"/>
      <c r="F176" s="6"/>
    </row>
    <row r="177" spans="1:6" x14ac:dyDescent="0.2">
      <c r="A177" s="6"/>
      <c r="B177" s="6"/>
      <c r="E177" s="6"/>
      <c r="F177" s="6"/>
    </row>
    <row r="178" spans="1:6" x14ac:dyDescent="0.2">
      <c r="A178" s="6"/>
      <c r="B178" s="6"/>
      <c r="E178" s="6"/>
      <c r="F178" s="6"/>
    </row>
    <row r="179" spans="1:6" x14ac:dyDescent="0.2">
      <c r="A179" s="6"/>
      <c r="B179" s="6"/>
      <c r="E179" s="6"/>
      <c r="F179" s="6"/>
    </row>
    <row r="180" spans="1:6" x14ac:dyDescent="0.2">
      <c r="A180" s="6"/>
      <c r="B180" s="6"/>
      <c r="E180" s="6"/>
      <c r="F180" s="6"/>
    </row>
    <row r="181" spans="1:6" x14ac:dyDescent="0.2">
      <c r="A181" s="6"/>
      <c r="B181" s="6"/>
      <c r="E181" s="6"/>
      <c r="F181" s="6"/>
    </row>
    <row r="182" spans="1:6" x14ac:dyDescent="0.2">
      <c r="A182" s="6"/>
      <c r="B182" s="6"/>
      <c r="E182" s="6"/>
      <c r="F182" s="6"/>
    </row>
    <row r="183" spans="1:6" x14ac:dyDescent="0.2">
      <c r="A183" s="6"/>
      <c r="B183" s="6"/>
      <c r="E183" s="6"/>
      <c r="F183" s="6"/>
    </row>
    <row r="184" spans="1:6" x14ac:dyDescent="0.2">
      <c r="A184" s="6"/>
      <c r="B184" s="6"/>
      <c r="E184" s="6"/>
      <c r="F184" s="6"/>
    </row>
    <row r="185" spans="1:6" x14ac:dyDescent="0.2">
      <c r="A185" s="6"/>
      <c r="B185" s="6"/>
      <c r="E185" s="6"/>
      <c r="F185" s="6"/>
    </row>
    <row r="186" spans="1:6" x14ac:dyDescent="0.2">
      <c r="A186" s="6"/>
      <c r="B186" s="6"/>
      <c r="E186" s="6"/>
      <c r="F186" s="6"/>
    </row>
    <row r="187" spans="1:6" x14ac:dyDescent="0.2">
      <c r="A187" s="6"/>
      <c r="B187" s="6"/>
      <c r="E187" s="6"/>
      <c r="F187" s="6"/>
    </row>
    <row r="188" spans="1:6" x14ac:dyDescent="0.2">
      <c r="A188" s="6"/>
      <c r="B188" s="6"/>
      <c r="E188" s="6"/>
      <c r="F188" s="6"/>
    </row>
    <row r="189" spans="1:6" x14ac:dyDescent="0.2">
      <c r="A189" s="6"/>
      <c r="B189" s="6"/>
      <c r="E189" s="6"/>
      <c r="F189" s="6"/>
    </row>
    <row r="190" spans="1:6" x14ac:dyDescent="0.2">
      <c r="A190" s="6"/>
      <c r="B190" s="6"/>
      <c r="E190" s="6"/>
      <c r="F190" s="6"/>
    </row>
    <row r="191" spans="1:6" x14ac:dyDescent="0.2">
      <c r="A191" s="6"/>
      <c r="B191" s="6"/>
      <c r="E191" s="6"/>
      <c r="F191" s="6"/>
    </row>
    <row r="192" spans="1:6" x14ac:dyDescent="0.2">
      <c r="A192" s="6"/>
      <c r="B192" s="6"/>
      <c r="E192" s="6"/>
      <c r="F192" s="6"/>
    </row>
    <row r="193" spans="1:6" x14ac:dyDescent="0.2">
      <c r="A193" s="6"/>
      <c r="B193" s="6"/>
      <c r="E193" s="6"/>
      <c r="F193" s="6"/>
    </row>
    <row r="194" spans="1:6" x14ac:dyDescent="0.2">
      <c r="A194" s="6"/>
      <c r="B194" s="6"/>
      <c r="E194" s="6"/>
      <c r="F194" s="6"/>
    </row>
    <row r="195" spans="1:6" x14ac:dyDescent="0.2">
      <c r="A195" s="6"/>
      <c r="B195" s="6"/>
      <c r="E195" s="6"/>
      <c r="F195" s="6"/>
    </row>
    <row r="196" spans="1:6" x14ac:dyDescent="0.2">
      <c r="A196" s="6"/>
      <c r="B196" s="6"/>
      <c r="E196" s="6"/>
      <c r="F196" s="6"/>
    </row>
    <row r="197" spans="1:6" x14ac:dyDescent="0.2">
      <c r="A197" s="6"/>
      <c r="B197" s="6"/>
      <c r="E197" s="6"/>
      <c r="F197" s="6"/>
    </row>
    <row r="198" spans="1:6" x14ac:dyDescent="0.2">
      <c r="A198" s="6"/>
      <c r="B198" s="6"/>
      <c r="E198" s="6"/>
      <c r="F198" s="6"/>
    </row>
    <row r="199" spans="1:6" x14ac:dyDescent="0.2">
      <c r="A199" s="6"/>
      <c r="B199" s="6"/>
      <c r="E199" s="6"/>
      <c r="F199" s="6"/>
    </row>
    <row r="200" spans="1:6" x14ac:dyDescent="0.2">
      <c r="A200" s="6"/>
      <c r="B200" s="6"/>
      <c r="E200" s="6"/>
      <c r="F200" s="6"/>
    </row>
    <row r="201" spans="1:6" x14ac:dyDescent="0.2">
      <c r="A201" s="6"/>
      <c r="B201" s="6"/>
      <c r="E201" s="6"/>
      <c r="F201" s="6"/>
    </row>
    <row r="202" spans="1:6" x14ac:dyDescent="0.2">
      <c r="A202" s="6"/>
      <c r="B202" s="6"/>
      <c r="E202" s="6"/>
      <c r="F202" s="6"/>
    </row>
    <row r="203" spans="1:6" x14ac:dyDescent="0.2">
      <c r="A203" s="6"/>
      <c r="B203" s="6"/>
      <c r="E203" s="6"/>
      <c r="F203" s="6"/>
    </row>
    <row r="204" spans="1:6" x14ac:dyDescent="0.2">
      <c r="A204" s="6"/>
      <c r="B204" s="6"/>
      <c r="E204" s="6"/>
      <c r="F204" s="6"/>
    </row>
    <row r="205" spans="1:6" x14ac:dyDescent="0.2">
      <c r="A205" s="6"/>
      <c r="B205" s="6"/>
      <c r="E205" s="6"/>
      <c r="F205" s="6"/>
    </row>
    <row r="206" spans="1:6" x14ac:dyDescent="0.2">
      <c r="A206" s="6"/>
      <c r="B206" s="6"/>
      <c r="E206" s="6"/>
      <c r="F206" s="6"/>
    </row>
    <row r="207" spans="1:6" x14ac:dyDescent="0.2">
      <c r="A207" s="6"/>
      <c r="B207" s="6"/>
      <c r="E207" s="6"/>
      <c r="F207" s="6"/>
    </row>
    <row r="208" spans="1:6" x14ac:dyDescent="0.2">
      <c r="A208" s="6"/>
      <c r="B208" s="6"/>
      <c r="E208" s="6"/>
      <c r="F208" s="6"/>
    </row>
    <row r="209" spans="1:6" x14ac:dyDescent="0.2">
      <c r="A209" s="6"/>
      <c r="B209" s="6"/>
      <c r="E209" s="6"/>
      <c r="F209" s="6"/>
    </row>
    <row r="210" spans="1:6" x14ac:dyDescent="0.2">
      <c r="A210" s="6"/>
      <c r="B210" s="6"/>
      <c r="E210" s="6"/>
      <c r="F210" s="6"/>
    </row>
    <row r="211" spans="1:6" x14ac:dyDescent="0.2">
      <c r="A211" s="6"/>
      <c r="B211" s="6"/>
      <c r="E211" s="6"/>
      <c r="F211" s="6"/>
    </row>
    <row r="212" spans="1:6" x14ac:dyDescent="0.2">
      <c r="A212" s="6"/>
      <c r="B212" s="6"/>
      <c r="E212" s="6"/>
      <c r="F212" s="6"/>
    </row>
    <row r="213" spans="1:6" x14ac:dyDescent="0.2">
      <c r="A213" s="6"/>
      <c r="B213" s="6"/>
      <c r="E213" s="6"/>
      <c r="F213" s="6"/>
    </row>
    <row r="214" spans="1:6" x14ac:dyDescent="0.2">
      <c r="A214" s="6"/>
      <c r="B214" s="6"/>
      <c r="E214" s="6"/>
      <c r="F214" s="6"/>
    </row>
    <row r="215" spans="1:6" x14ac:dyDescent="0.2">
      <c r="A215" s="6"/>
      <c r="B215" s="6"/>
      <c r="E215" s="6"/>
      <c r="F215" s="6"/>
    </row>
    <row r="216" spans="1:6" x14ac:dyDescent="0.2">
      <c r="A216" s="6"/>
      <c r="B216" s="6"/>
      <c r="E216" s="6"/>
      <c r="F216" s="6"/>
    </row>
    <row r="217" spans="1:6" x14ac:dyDescent="0.2">
      <c r="A217" s="6"/>
      <c r="B217" s="6"/>
      <c r="E217" s="6"/>
      <c r="F217" s="6"/>
    </row>
    <row r="218" spans="1:6" x14ac:dyDescent="0.2">
      <c r="A218" s="6"/>
      <c r="B218" s="6"/>
      <c r="E218" s="6"/>
      <c r="F218" s="6"/>
    </row>
    <row r="219" spans="1:6" x14ac:dyDescent="0.2">
      <c r="A219" s="6"/>
      <c r="B219" s="6"/>
      <c r="E219" s="6"/>
      <c r="F219" s="6"/>
    </row>
    <row r="220" spans="1:6" x14ac:dyDescent="0.2">
      <c r="A220" s="6"/>
      <c r="B220" s="6"/>
      <c r="E220" s="6"/>
      <c r="F220" s="6"/>
    </row>
    <row r="221" spans="1:6" x14ac:dyDescent="0.2">
      <c r="A221" s="6"/>
      <c r="B221" s="6"/>
      <c r="E221" s="6"/>
      <c r="F221" s="6"/>
    </row>
    <row r="222" spans="1:6" x14ac:dyDescent="0.2">
      <c r="A222" s="6"/>
      <c r="B222" s="6"/>
      <c r="E222" s="6"/>
      <c r="F222" s="6"/>
    </row>
    <row r="223" spans="1:6" x14ac:dyDescent="0.2">
      <c r="A223" s="6"/>
      <c r="B223" s="6"/>
      <c r="E223" s="6"/>
      <c r="F223" s="6"/>
    </row>
    <row r="224" spans="1:6" x14ac:dyDescent="0.2">
      <c r="A224" s="6"/>
      <c r="B224" s="6"/>
      <c r="E224" s="6"/>
      <c r="F224" s="6"/>
    </row>
    <row r="225" spans="1:6" x14ac:dyDescent="0.2">
      <c r="A225" s="6"/>
      <c r="B225" s="6"/>
      <c r="E225" s="6"/>
      <c r="F225" s="6"/>
    </row>
    <row r="226" spans="1:6" x14ac:dyDescent="0.2">
      <c r="A226" s="6"/>
      <c r="B226" s="6"/>
      <c r="E226" s="6"/>
      <c r="F226" s="6"/>
    </row>
    <row r="227" spans="1:6" x14ac:dyDescent="0.2">
      <c r="A227" s="6"/>
      <c r="B227" s="6"/>
      <c r="E227" s="6"/>
      <c r="F227" s="6"/>
    </row>
    <row r="228" spans="1:6" x14ac:dyDescent="0.2">
      <c r="A228" s="6"/>
      <c r="B228" s="6"/>
      <c r="E228" s="6"/>
      <c r="F228" s="6"/>
    </row>
    <row r="229" spans="1:6" x14ac:dyDescent="0.2">
      <c r="A229" s="6"/>
      <c r="B229" s="6"/>
      <c r="E229" s="6"/>
      <c r="F229" s="6"/>
    </row>
    <row r="230" spans="1:6" x14ac:dyDescent="0.2">
      <c r="A230" s="6"/>
      <c r="B230" s="6"/>
      <c r="E230" s="6"/>
      <c r="F230" s="6"/>
    </row>
    <row r="231" spans="1:6" x14ac:dyDescent="0.2">
      <c r="A231" s="6"/>
      <c r="B231" s="6"/>
      <c r="E231" s="6"/>
      <c r="F231" s="6"/>
    </row>
    <row r="232" spans="1:6" x14ac:dyDescent="0.2">
      <c r="A232" s="6"/>
      <c r="B232" s="6"/>
      <c r="E232" s="6"/>
      <c r="F232" s="6"/>
    </row>
    <row r="233" spans="1:6" x14ac:dyDescent="0.2">
      <c r="A233" s="6"/>
      <c r="B233" s="6"/>
      <c r="E233" s="6"/>
      <c r="F233" s="6"/>
    </row>
    <row r="234" spans="1:6" x14ac:dyDescent="0.2">
      <c r="A234" s="6"/>
      <c r="B234" s="6"/>
      <c r="E234" s="6"/>
      <c r="F234" s="6"/>
    </row>
    <row r="235" spans="1:6" x14ac:dyDescent="0.2">
      <c r="A235" s="6"/>
      <c r="B235" s="6"/>
      <c r="E235" s="6"/>
      <c r="F235" s="6"/>
    </row>
    <row r="236" spans="1:6" x14ac:dyDescent="0.2">
      <c r="A236" s="6"/>
      <c r="B236" s="6"/>
      <c r="E236" s="6"/>
      <c r="F236" s="6"/>
    </row>
    <row r="237" spans="1:6" x14ac:dyDescent="0.2">
      <c r="A237" s="6"/>
      <c r="B237" s="6"/>
      <c r="E237" s="6"/>
      <c r="F237" s="6"/>
    </row>
    <row r="238" spans="1:6" x14ac:dyDescent="0.2">
      <c r="A238" s="6"/>
      <c r="B238" s="6"/>
      <c r="E238" s="6"/>
      <c r="F238" s="6"/>
    </row>
    <row r="239" spans="1:6" x14ac:dyDescent="0.2">
      <c r="A239" s="6"/>
      <c r="B239" s="6"/>
      <c r="E239" s="6"/>
      <c r="F239" s="6"/>
    </row>
    <row r="240" spans="1:6" x14ac:dyDescent="0.2">
      <c r="A240" s="6"/>
      <c r="B240" s="6"/>
      <c r="E240" s="6"/>
      <c r="F240" s="6"/>
    </row>
    <row r="241" spans="1:6" x14ac:dyDescent="0.2">
      <c r="A241" s="6"/>
      <c r="B241" s="6"/>
      <c r="E241" s="6"/>
      <c r="F241" s="6"/>
    </row>
    <row r="242" spans="1:6" x14ac:dyDescent="0.2">
      <c r="A242" s="6"/>
      <c r="B242" s="6"/>
      <c r="E242" s="6"/>
      <c r="F242" s="6"/>
    </row>
    <row r="243" spans="1:6" x14ac:dyDescent="0.2">
      <c r="A243" s="6"/>
      <c r="B243" s="6"/>
      <c r="E243" s="6"/>
      <c r="F243" s="6"/>
    </row>
    <row r="244" spans="1:6" x14ac:dyDescent="0.2">
      <c r="A244" s="6"/>
      <c r="B244" s="6"/>
      <c r="E244" s="6"/>
      <c r="F244" s="6"/>
    </row>
    <row r="245" spans="1:6" x14ac:dyDescent="0.2">
      <c r="A245" s="6"/>
      <c r="B245" s="6"/>
      <c r="E245" s="6"/>
      <c r="F245" s="6"/>
    </row>
    <row r="246" spans="1:6" x14ac:dyDescent="0.2">
      <c r="A246" s="6"/>
      <c r="B246" s="6"/>
      <c r="E246" s="6"/>
      <c r="F246" s="6"/>
    </row>
    <row r="247" spans="1:6" x14ac:dyDescent="0.2">
      <c r="A247" s="6"/>
      <c r="B247" s="6"/>
      <c r="E247" s="6"/>
      <c r="F247" s="6"/>
    </row>
    <row r="248" spans="1:6" x14ac:dyDescent="0.2">
      <c r="A248" s="6"/>
      <c r="B248" s="6"/>
      <c r="E248" s="6"/>
      <c r="F248" s="6"/>
    </row>
    <row r="249" spans="1:6" x14ac:dyDescent="0.2">
      <c r="A249" s="6"/>
      <c r="B249" s="6"/>
      <c r="E249" s="6"/>
      <c r="F249" s="6"/>
    </row>
    <row r="250" spans="1:6" x14ac:dyDescent="0.2">
      <c r="A250" s="6"/>
      <c r="B250" s="6"/>
      <c r="E250" s="6"/>
      <c r="F250" s="6"/>
    </row>
    <row r="251" spans="1:6" x14ac:dyDescent="0.2">
      <c r="A251" s="6"/>
      <c r="B251" s="6"/>
      <c r="E251" s="6"/>
      <c r="F251" s="6"/>
    </row>
    <row r="252" spans="1:6" x14ac:dyDescent="0.2">
      <c r="A252" s="6"/>
      <c r="B252" s="6"/>
      <c r="E252" s="6"/>
      <c r="F252" s="6"/>
    </row>
    <row r="253" spans="1:6" x14ac:dyDescent="0.2">
      <c r="A253" s="6"/>
      <c r="B253" s="6"/>
      <c r="E253" s="6"/>
      <c r="F253" s="6"/>
    </row>
    <row r="254" spans="1:6" x14ac:dyDescent="0.2">
      <c r="A254" s="6"/>
      <c r="B254" s="6"/>
      <c r="E254" s="6"/>
      <c r="F254" s="6"/>
    </row>
    <row r="255" spans="1:6" x14ac:dyDescent="0.2">
      <c r="A255" s="6"/>
      <c r="B255" s="6"/>
      <c r="E255" s="6"/>
      <c r="F255" s="6"/>
    </row>
    <row r="256" spans="1:6" x14ac:dyDescent="0.2">
      <c r="A256" s="6"/>
      <c r="B256" s="6"/>
      <c r="E256" s="6"/>
      <c r="F256" s="6"/>
    </row>
    <row r="257" spans="1:6" x14ac:dyDescent="0.2">
      <c r="A257" s="6"/>
      <c r="B257" s="6"/>
      <c r="E257" s="6"/>
      <c r="F257" s="6"/>
    </row>
    <row r="258" spans="1:6" x14ac:dyDescent="0.2">
      <c r="A258" s="6"/>
      <c r="B258" s="6"/>
      <c r="E258" s="6"/>
      <c r="F258" s="6"/>
    </row>
    <row r="259" spans="1:6" x14ac:dyDescent="0.2">
      <c r="A259" s="6"/>
      <c r="B259" s="6"/>
      <c r="E259" s="6"/>
      <c r="F259" s="6"/>
    </row>
    <row r="260" spans="1:6" x14ac:dyDescent="0.2">
      <c r="A260" s="6"/>
      <c r="B260" s="6"/>
      <c r="E260" s="6"/>
      <c r="F260" s="6"/>
    </row>
    <row r="261" spans="1:6" x14ac:dyDescent="0.2">
      <c r="A261" s="6"/>
      <c r="B261" s="6"/>
      <c r="E261" s="6"/>
      <c r="F261" s="6"/>
    </row>
    <row r="262" spans="1:6" x14ac:dyDescent="0.2">
      <c r="A262" s="6"/>
      <c r="B262" s="6"/>
      <c r="E262" s="6"/>
      <c r="F262" s="6"/>
    </row>
    <row r="263" spans="1:6" x14ac:dyDescent="0.2">
      <c r="A263" s="6"/>
      <c r="B263" s="6"/>
      <c r="E263" s="6"/>
      <c r="F263" s="6"/>
    </row>
    <row r="264" spans="1:6" x14ac:dyDescent="0.2">
      <c r="A264" s="6"/>
      <c r="B264" s="6"/>
      <c r="E264" s="6"/>
      <c r="F264" s="6"/>
    </row>
    <row r="265" spans="1:6" x14ac:dyDescent="0.2">
      <c r="A265" s="6"/>
      <c r="B265" s="6"/>
      <c r="E265" s="6"/>
      <c r="F265" s="6"/>
    </row>
    <row r="266" spans="1:6" x14ac:dyDescent="0.2">
      <c r="A266" s="6"/>
      <c r="B266" s="6"/>
      <c r="E266" s="6"/>
      <c r="F266" s="6"/>
    </row>
    <row r="267" spans="1:6" x14ac:dyDescent="0.2">
      <c r="A267" s="6"/>
      <c r="B267" s="6"/>
      <c r="E267" s="6"/>
      <c r="F267" s="6"/>
    </row>
    <row r="268" spans="1:6" x14ac:dyDescent="0.2">
      <c r="A268" s="6"/>
      <c r="B268" s="6"/>
      <c r="E268" s="6"/>
      <c r="F268" s="6"/>
    </row>
    <row r="269" spans="1:6" x14ac:dyDescent="0.2">
      <c r="A269" s="6"/>
      <c r="B269" s="6"/>
      <c r="E269" s="6"/>
      <c r="F269" s="6"/>
    </row>
    <row r="270" spans="1:6" x14ac:dyDescent="0.2">
      <c r="A270" s="6"/>
      <c r="B270" s="6"/>
      <c r="E270" s="6"/>
      <c r="F270" s="6"/>
    </row>
    <row r="271" spans="1:6" x14ac:dyDescent="0.2">
      <c r="A271" s="6"/>
      <c r="B271" s="6"/>
      <c r="E271" s="6"/>
      <c r="F271" s="6"/>
    </row>
    <row r="272" spans="1:6" x14ac:dyDescent="0.2">
      <c r="A272" s="6"/>
      <c r="B272" s="6"/>
      <c r="E272" s="6"/>
      <c r="F272" s="6"/>
    </row>
    <row r="273" spans="1:6" x14ac:dyDescent="0.2">
      <c r="A273" s="6"/>
      <c r="B273" s="6"/>
      <c r="E273" s="6"/>
      <c r="F273" s="6"/>
    </row>
    <row r="274" spans="1:6" x14ac:dyDescent="0.2">
      <c r="A274" s="6"/>
      <c r="B274" s="6"/>
      <c r="E274" s="6"/>
      <c r="F274" s="6"/>
    </row>
    <row r="275" spans="1:6" x14ac:dyDescent="0.2">
      <c r="A275" s="6"/>
      <c r="B275" s="6"/>
      <c r="E275" s="6"/>
      <c r="F275" s="6"/>
    </row>
    <row r="276" spans="1:6" x14ac:dyDescent="0.2">
      <c r="A276" s="6"/>
      <c r="B276" s="6"/>
      <c r="E276" s="6"/>
      <c r="F276" s="6"/>
    </row>
    <row r="277" spans="1:6" x14ac:dyDescent="0.2">
      <c r="A277" s="6"/>
      <c r="B277" s="6"/>
      <c r="E277" s="6"/>
      <c r="F277" s="6"/>
    </row>
    <row r="278" spans="1:6" x14ac:dyDescent="0.2">
      <c r="A278" s="6"/>
      <c r="B278" s="6"/>
      <c r="E278" s="6"/>
      <c r="F278" s="6"/>
    </row>
    <row r="279" spans="1:6" x14ac:dyDescent="0.2">
      <c r="A279" s="6"/>
      <c r="B279" s="6"/>
      <c r="E279" s="6"/>
      <c r="F279" s="6"/>
    </row>
    <row r="280" spans="1:6" x14ac:dyDescent="0.2">
      <c r="A280" s="6"/>
      <c r="B280" s="6"/>
      <c r="E280" s="6"/>
      <c r="F280" s="6"/>
    </row>
    <row r="281" spans="1:6" x14ac:dyDescent="0.2">
      <c r="A281" s="6"/>
      <c r="B281" s="6"/>
      <c r="E281" s="6"/>
      <c r="F281" s="6"/>
    </row>
    <row r="282" spans="1:6" x14ac:dyDescent="0.2">
      <c r="A282" s="6"/>
      <c r="B282" s="6"/>
      <c r="E282" s="6"/>
      <c r="F282" s="6"/>
    </row>
    <row r="283" spans="1:6" x14ac:dyDescent="0.2">
      <c r="A283" s="6"/>
      <c r="B283" s="6"/>
      <c r="E283" s="6"/>
      <c r="F283" s="6"/>
    </row>
    <row r="284" spans="1:6" x14ac:dyDescent="0.2">
      <c r="A284" s="6"/>
      <c r="B284" s="6"/>
      <c r="E284" s="6"/>
      <c r="F284" s="6"/>
    </row>
    <row r="285" spans="1:6" x14ac:dyDescent="0.2">
      <c r="A285" s="6"/>
      <c r="B285" s="6"/>
      <c r="E285" s="6"/>
      <c r="F285" s="6"/>
    </row>
    <row r="286" spans="1:6" x14ac:dyDescent="0.2">
      <c r="A286" s="6"/>
      <c r="B286" s="6"/>
      <c r="E286" s="6"/>
      <c r="F286" s="6"/>
    </row>
    <row r="287" spans="1:6" x14ac:dyDescent="0.2">
      <c r="A287" s="6"/>
      <c r="B287" s="6"/>
      <c r="E287" s="6"/>
      <c r="F287" s="6"/>
    </row>
    <row r="288" spans="1:6" x14ac:dyDescent="0.2">
      <c r="A288" s="6"/>
      <c r="B288" s="6"/>
      <c r="E288" s="6"/>
      <c r="F288" s="6"/>
    </row>
    <row r="289" spans="1:6" x14ac:dyDescent="0.2">
      <c r="A289" s="6"/>
      <c r="B289" s="6"/>
      <c r="E289" s="6"/>
      <c r="F289" s="6"/>
    </row>
    <row r="290" spans="1:6" x14ac:dyDescent="0.2">
      <c r="A290" s="6"/>
      <c r="B290" s="6"/>
      <c r="E290" s="6"/>
      <c r="F290" s="6"/>
    </row>
    <row r="291" spans="1:6" x14ac:dyDescent="0.2">
      <c r="A291" s="6"/>
      <c r="B291" s="6"/>
      <c r="E291" s="6"/>
      <c r="F291" s="6"/>
    </row>
    <row r="292" spans="1:6" x14ac:dyDescent="0.2">
      <c r="A292" s="6"/>
      <c r="B292" s="6"/>
      <c r="E292" s="6"/>
      <c r="F292" s="6"/>
    </row>
    <row r="293" spans="1:6" x14ac:dyDescent="0.2">
      <c r="A293" s="6"/>
      <c r="B293" s="6"/>
      <c r="E293" s="6"/>
      <c r="F293" s="6"/>
    </row>
    <row r="294" spans="1:6" x14ac:dyDescent="0.2">
      <c r="A294" s="6"/>
      <c r="B294" s="6"/>
      <c r="E294" s="6"/>
      <c r="F294" s="6"/>
    </row>
    <row r="295" spans="1:6" x14ac:dyDescent="0.2">
      <c r="A295" s="6"/>
      <c r="B295" s="6"/>
      <c r="E295" s="6"/>
      <c r="F295" s="6"/>
    </row>
    <row r="296" spans="1:6" x14ac:dyDescent="0.2">
      <c r="A296" s="6"/>
      <c r="B296" s="6"/>
      <c r="E296" s="6"/>
      <c r="F296" s="6"/>
    </row>
    <row r="297" spans="1:6" x14ac:dyDescent="0.2">
      <c r="A297" s="6"/>
      <c r="B297" s="6"/>
      <c r="E297" s="6"/>
      <c r="F297" s="6"/>
    </row>
    <row r="298" spans="1:6" x14ac:dyDescent="0.2">
      <c r="A298" s="6"/>
      <c r="B298" s="6"/>
      <c r="E298" s="6"/>
      <c r="F298" s="6"/>
    </row>
    <row r="299" spans="1:6" x14ac:dyDescent="0.2">
      <c r="A299" s="6"/>
      <c r="B299" s="6"/>
      <c r="E299" s="6"/>
      <c r="F299" s="6"/>
    </row>
    <row r="300" spans="1:6" x14ac:dyDescent="0.2">
      <c r="A300" s="6"/>
      <c r="B300" s="6"/>
      <c r="E300" s="6"/>
      <c r="F300" s="6"/>
    </row>
    <row r="301" spans="1:6" x14ac:dyDescent="0.2">
      <c r="A301" s="6"/>
      <c r="B301" s="6"/>
      <c r="E301" s="6"/>
      <c r="F301" s="6"/>
    </row>
    <row r="302" spans="1:6" x14ac:dyDescent="0.2">
      <c r="A302" s="6"/>
      <c r="B302" s="6"/>
      <c r="E302" s="6"/>
      <c r="F302" s="6"/>
    </row>
    <row r="303" spans="1:6" x14ac:dyDescent="0.2">
      <c r="A303" s="6"/>
      <c r="B303" s="6"/>
      <c r="E303" s="6"/>
      <c r="F303" s="6"/>
    </row>
    <row r="304" spans="1:6" x14ac:dyDescent="0.2">
      <c r="A304" s="6"/>
      <c r="B304" s="6"/>
      <c r="E304" s="6"/>
      <c r="F304" s="6"/>
    </row>
    <row r="305" spans="1:6" x14ac:dyDescent="0.2">
      <c r="A305" s="6"/>
      <c r="B305" s="6"/>
      <c r="E305" s="6"/>
      <c r="F305" s="6"/>
    </row>
    <row r="306" spans="1:6" x14ac:dyDescent="0.2">
      <c r="A306" s="6"/>
      <c r="B306" s="6"/>
      <c r="E306" s="6"/>
      <c r="F306" s="6"/>
    </row>
    <row r="307" spans="1:6" x14ac:dyDescent="0.2">
      <c r="A307" s="6"/>
      <c r="B307" s="6"/>
      <c r="E307" s="6"/>
      <c r="F307" s="6"/>
    </row>
    <row r="308" spans="1:6" x14ac:dyDescent="0.2">
      <c r="A308" s="6"/>
      <c r="B308" s="6"/>
      <c r="E308" s="6"/>
      <c r="F308" s="6"/>
    </row>
    <row r="309" spans="1:6" x14ac:dyDescent="0.2">
      <c r="A309" s="6"/>
      <c r="B309" s="6"/>
      <c r="E309" s="6"/>
      <c r="F309" s="6"/>
    </row>
    <row r="310" spans="1:6" x14ac:dyDescent="0.2">
      <c r="A310" s="6"/>
      <c r="B310" s="6"/>
      <c r="E310" s="6"/>
      <c r="F310" s="6"/>
    </row>
    <row r="311" spans="1:6" x14ac:dyDescent="0.2">
      <c r="A311" s="6"/>
      <c r="B311" s="6"/>
      <c r="E311" s="6"/>
      <c r="F311" s="6"/>
    </row>
    <row r="312" spans="1:6" x14ac:dyDescent="0.2">
      <c r="A312" s="6"/>
      <c r="B312" s="6"/>
      <c r="E312" s="6"/>
      <c r="F312" s="6"/>
    </row>
    <row r="313" spans="1:6" x14ac:dyDescent="0.2">
      <c r="A313" s="6"/>
      <c r="B313" s="6"/>
      <c r="E313" s="6"/>
      <c r="F313" s="6"/>
    </row>
    <row r="314" spans="1:6" x14ac:dyDescent="0.2">
      <c r="A314" s="6"/>
      <c r="B314" s="6"/>
      <c r="E314" s="6"/>
      <c r="F314" s="6"/>
    </row>
    <row r="315" spans="1:6" x14ac:dyDescent="0.2">
      <c r="A315" s="6"/>
      <c r="B315" s="6"/>
      <c r="E315" s="6"/>
      <c r="F315" s="6"/>
    </row>
    <row r="316" spans="1:6" x14ac:dyDescent="0.2">
      <c r="A316" s="6"/>
      <c r="B316" s="6"/>
      <c r="E316" s="6"/>
      <c r="F316" s="6"/>
    </row>
    <row r="317" spans="1:6" x14ac:dyDescent="0.2">
      <c r="A317" s="6"/>
      <c r="B317" s="6"/>
      <c r="E317" s="6"/>
      <c r="F317" s="6"/>
    </row>
    <row r="318" spans="1:6" x14ac:dyDescent="0.2">
      <c r="A318" s="6"/>
      <c r="B318" s="6"/>
      <c r="E318" s="6"/>
      <c r="F318" s="6"/>
    </row>
    <row r="319" spans="1:6" x14ac:dyDescent="0.2">
      <c r="A319" s="6"/>
      <c r="B319" s="6"/>
      <c r="E319" s="6"/>
      <c r="F319" s="6"/>
    </row>
    <row r="320" spans="1:6" x14ac:dyDescent="0.2">
      <c r="A320" s="6"/>
      <c r="B320" s="6"/>
      <c r="E320" s="6"/>
      <c r="F320" s="6"/>
    </row>
    <row r="321" spans="1:6" x14ac:dyDescent="0.2">
      <c r="A321" s="6"/>
      <c r="B321" s="6"/>
      <c r="E321" s="6"/>
      <c r="F321" s="6"/>
    </row>
    <row r="322" spans="1:6" x14ac:dyDescent="0.2">
      <c r="A322" s="6"/>
      <c r="B322" s="6"/>
      <c r="E322" s="6"/>
      <c r="F322" s="6"/>
    </row>
    <row r="323" spans="1:6" x14ac:dyDescent="0.2">
      <c r="A323" s="6"/>
      <c r="B323" s="6"/>
      <c r="E323" s="6"/>
      <c r="F323" s="6"/>
    </row>
    <row r="324" spans="1:6" x14ac:dyDescent="0.2">
      <c r="A324" s="6"/>
      <c r="B324" s="6"/>
      <c r="E324" s="6"/>
      <c r="F324" s="6"/>
    </row>
    <row r="325" spans="1:6" x14ac:dyDescent="0.2">
      <c r="A325" s="6"/>
      <c r="B325" s="6"/>
      <c r="E325" s="6"/>
      <c r="F325" s="6"/>
    </row>
    <row r="326" spans="1:6" x14ac:dyDescent="0.2">
      <c r="A326" s="6"/>
      <c r="B326" s="6"/>
      <c r="E326" s="6"/>
      <c r="F326" s="6"/>
    </row>
    <row r="327" spans="1:6" x14ac:dyDescent="0.2">
      <c r="A327" s="6"/>
      <c r="B327" s="6"/>
      <c r="E327" s="6"/>
      <c r="F327" s="6"/>
    </row>
    <row r="328" spans="1:6" x14ac:dyDescent="0.2">
      <c r="A328" s="6"/>
      <c r="B328" s="6"/>
      <c r="E328" s="6"/>
      <c r="F328" s="6"/>
    </row>
    <row r="329" spans="1:6" x14ac:dyDescent="0.2">
      <c r="A329" s="6"/>
      <c r="B329" s="6"/>
      <c r="E329" s="6"/>
      <c r="F329" s="6"/>
    </row>
    <row r="330" spans="1:6" x14ac:dyDescent="0.2">
      <c r="A330" s="6"/>
      <c r="B330" s="6"/>
      <c r="E330" s="6"/>
      <c r="F330" s="6"/>
    </row>
    <row r="331" spans="1:6" x14ac:dyDescent="0.2">
      <c r="A331" s="6"/>
      <c r="B331" s="6"/>
      <c r="E331" s="6"/>
      <c r="F331" s="6"/>
    </row>
    <row r="332" spans="1:6" x14ac:dyDescent="0.2">
      <c r="A332" s="6"/>
      <c r="B332" s="6"/>
      <c r="E332" s="6"/>
      <c r="F332" s="6"/>
    </row>
    <row r="333" spans="1:6" x14ac:dyDescent="0.2">
      <c r="A333" s="6"/>
      <c r="B333" s="6"/>
      <c r="E333" s="6"/>
      <c r="F333" s="6"/>
    </row>
    <row r="334" spans="1:6" x14ac:dyDescent="0.2">
      <c r="A334" s="6"/>
      <c r="B334" s="6"/>
      <c r="E334" s="6"/>
      <c r="F334" s="6"/>
    </row>
    <row r="335" spans="1:6" x14ac:dyDescent="0.2">
      <c r="A335" s="6"/>
      <c r="B335" s="6"/>
      <c r="E335" s="6"/>
      <c r="F335" s="6"/>
    </row>
    <row r="336" spans="1:6" x14ac:dyDescent="0.2">
      <c r="A336" s="6"/>
      <c r="B336" s="6"/>
      <c r="E336" s="6"/>
      <c r="F336" s="6"/>
    </row>
    <row r="337" spans="1:6" x14ac:dyDescent="0.2">
      <c r="A337" s="6"/>
      <c r="B337" s="6"/>
      <c r="E337" s="6"/>
      <c r="F337" s="6"/>
    </row>
    <row r="338" spans="1:6" x14ac:dyDescent="0.2">
      <c r="A338" s="6"/>
      <c r="B338" s="6"/>
      <c r="E338" s="6"/>
      <c r="F338" s="6"/>
    </row>
    <row r="339" spans="1:6" x14ac:dyDescent="0.2">
      <c r="A339" s="6"/>
      <c r="B339" s="6"/>
      <c r="E339" s="6"/>
      <c r="F339" s="6"/>
    </row>
    <row r="340" spans="1:6" x14ac:dyDescent="0.2">
      <c r="A340" s="6"/>
      <c r="B340" s="6"/>
      <c r="E340" s="6"/>
      <c r="F340" s="6"/>
    </row>
    <row r="341" spans="1:6" x14ac:dyDescent="0.2">
      <c r="A341" s="6"/>
      <c r="B341" s="6"/>
      <c r="E341" s="6"/>
      <c r="F341" s="6"/>
    </row>
    <row r="342" spans="1:6" x14ac:dyDescent="0.2">
      <c r="A342" s="6"/>
      <c r="B342" s="6"/>
      <c r="E342" s="6"/>
      <c r="F342" s="6"/>
    </row>
    <row r="343" spans="1:6" x14ac:dyDescent="0.2">
      <c r="A343" s="6"/>
      <c r="B343" s="6"/>
      <c r="E343" s="6"/>
      <c r="F343" s="6"/>
    </row>
    <row r="344" spans="1:6" x14ac:dyDescent="0.2">
      <c r="A344" s="6"/>
      <c r="B344" s="6"/>
      <c r="E344" s="6"/>
      <c r="F344" s="6"/>
    </row>
    <row r="345" spans="1:6" x14ac:dyDescent="0.2">
      <c r="A345" s="6"/>
      <c r="B345" s="6"/>
      <c r="E345" s="6"/>
      <c r="F345" s="6"/>
    </row>
    <row r="346" spans="1:6" x14ac:dyDescent="0.2">
      <c r="A346" s="6"/>
      <c r="B346" s="6"/>
      <c r="E346" s="6"/>
      <c r="F346" s="6"/>
    </row>
    <row r="347" spans="1:6" x14ac:dyDescent="0.2">
      <c r="A347" s="6"/>
      <c r="B347" s="6"/>
      <c r="E347" s="6"/>
      <c r="F347" s="6"/>
    </row>
    <row r="348" spans="1:6" x14ac:dyDescent="0.2">
      <c r="A348" s="6"/>
      <c r="B348" s="6"/>
      <c r="E348" s="6"/>
      <c r="F348" s="6"/>
    </row>
    <row r="349" spans="1:6" x14ac:dyDescent="0.2">
      <c r="A349" s="6"/>
      <c r="B349" s="6"/>
      <c r="E349" s="6"/>
      <c r="F349" s="6"/>
    </row>
    <row r="350" spans="1:6" x14ac:dyDescent="0.2">
      <c r="A350" s="6"/>
      <c r="B350" s="6"/>
      <c r="E350" s="6"/>
      <c r="F350" s="6"/>
    </row>
    <row r="351" spans="1:6" x14ac:dyDescent="0.2">
      <c r="A351" s="6"/>
      <c r="B351" s="6"/>
      <c r="E351" s="6"/>
      <c r="F351" s="6"/>
    </row>
    <row r="352" spans="1:6" x14ac:dyDescent="0.2">
      <c r="A352" s="6"/>
      <c r="B352" s="6"/>
      <c r="E352" s="6"/>
      <c r="F352" s="6"/>
    </row>
    <row r="353" spans="1:6" x14ac:dyDescent="0.2">
      <c r="A353" s="6"/>
      <c r="B353" s="6"/>
      <c r="E353" s="6"/>
      <c r="F353" s="6"/>
    </row>
    <row r="354" spans="1:6" x14ac:dyDescent="0.2">
      <c r="A354" s="6"/>
      <c r="B354" s="6"/>
      <c r="E354" s="6"/>
      <c r="F354" s="6"/>
    </row>
    <row r="355" spans="1:6" x14ac:dyDescent="0.2">
      <c r="A355" s="6"/>
      <c r="B355" s="6"/>
      <c r="E355" s="6"/>
      <c r="F355" s="6"/>
    </row>
    <row r="356" spans="1:6" x14ac:dyDescent="0.2">
      <c r="A356" s="6"/>
      <c r="B356" s="6"/>
      <c r="E356" s="6"/>
      <c r="F356" s="6"/>
    </row>
    <row r="357" spans="1:6" x14ac:dyDescent="0.2">
      <c r="A357" s="6"/>
      <c r="B357" s="6"/>
      <c r="E357" s="6"/>
      <c r="F357" s="6"/>
    </row>
    <row r="358" spans="1:6" x14ac:dyDescent="0.2">
      <c r="A358" s="6"/>
      <c r="B358" s="6"/>
      <c r="E358" s="6"/>
      <c r="F358" s="6"/>
    </row>
    <row r="359" spans="1:6" x14ac:dyDescent="0.2">
      <c r="A359" s="6"/>
      <c r="B359" s="6"/>
      <c r="E359" s="6"/>
      <c r="F359" s="6"/>
    </row>
    <row r="360" spans="1:6" x14ac:dyDescent="0.2">
      <c r="A360" s="6"/>
      <c r="B360" s="6"/>
      <c r="E360" s="6"/>
      <c r="F360" s="6"/>
    </row>
    <row r="361" spans="1:6" x14ac:dyDescent="0.2">
      <c r="A361" s="6"/>
      <c r="B361" s="6"/>
      <c r="E361" s="6"/>
      <c r="F361" s="6"/>
    </row>
    <row r="362" spans="1:6" x14ac:dyDescent="0.2">
      <c r="A362" s="6"/>
      <c r="B362" s="6"/>
      <c r="E362" s="6"/>
      <c r="F362" s="6"/>
    </row>
    <row r="363" spans="1:6" x14ac:dyDescent="0.2">
      <c r="A363" s="6"/>
      <c r="B363" s="6"/>
      <c r="E363" s="6"/>
      <c r="F363" s="6"/>
    </row>
    <row r="364" spans="1:6" x14ac:dyDescent="0.2">
      <c r="A364" s="6"/>
      <c r="B364" s="6"/>
      <c r="E364" s="6"/>
      <c r="F364" s="6"/>
    </row>
    <row r="365" spans="1:6" x14ac:dyDescent="0.2">
      <c r="A365" s="6"/>
      <c r="B365" s="6"/>
      <c r="E365" s="6"/>
      <c r="F365" s="6"/>
    </row>
    <row r="366" spans="1:6" x14ac:dyDescent="0.2">
      <c r="A366" s="6"/>
      <c r="B366" s="6"/>
      <c r="E366" s="6"/>
      <c r="F366" s="6"/>
    </row>
    <row r="367" spans="1:6" x14ac:dyDescent="0.2">
      <c r="A367" s="6"/>
      <c r="B367" s="6"/>
      <c r="E367" s="6"/>
      <c r="F367" s="6"/>
    </row>
    <row r="368" spans="1:6" x14ac:dyDescent="0.2">
      <c r="A368" s="6"/>
      <c r="B368" s="6"/>
      <c r="E368" s="6"/>
      <c r="F368" s="6"/>
    </row>
    <row r="369" spans="1:6" x14ac:dyDescent="0.2">
      <c r="A369" s="6"/>
      <c r="B369" s="6"/>
      <c r="E369" s="6"/>
      <c r="F369" s="6"/>
    </row>
    <row r="370" spans="1:6" x14ac:dyDescent="0.2">
      <c r="A370" s="6"/>
      <c r="B370" s="6"/>
      <c r="E370" s="6"/>
      <c r="F370" s="6"/>
    </row>
    <row r="371" spans="1:6" x14ac:dyDescent="0.2">
      <c r="A371" s="6"/>
      <c r="B371" s="6"/>
      <c r="E371" s="6"/>
      <c r="F371" s="6"/>
    </row>
    <row r="372" spans="1:6" x14ac:dyDescent="0.2">
      <c r="A372" s="6"/>
      <c r="B372" s="6"/>
      <c r="E372" s="6"/>
      <c r="F372" s="6"/>
    </row>
    <row r="373" spans="1:6" x14ac:dyDescent="0.2">
      <c r="A373" s="6"/>
      <c r="B373" s="6"/>
      <c r="E373" s="6"/>
      <c r="F373" s="6"/>
    </row>
    <row r="374" spans="1:6" x14ac:dyDescent="0.2">
      <c r="A374" s="6"/>
      <c r="B374" s="6"/>
      <c r="E374" s="6"/>
      <c r="F374" s="6"/>
    </row>
    <row r="375" spans="1:6" x14ac:dyDescent="0.2">
      <c r="A375" s="6"/>
      <c r="B375" s="6"/>
      <c r="E375" s="6"/>
      <c r="F375" s="6"/>
    </row>
    <row r="376" spans="1:6" x14ac:dyDescent="0.2">
      <c r="A376" s="6"/>
      <c r="B376" s="6"/>
      <c r="E376" s="6"/>
      <c r="F376" s="6"/>
    </row>
    <row r="377" spans="1:6" x14ac:dyDescent="0.2">
      <c r="A377" s="6"/>
      <c r="B377" s="6"/>
      <c r="E377" s="6"/>
      <c r="F377" s="6"/>
    </row>
    <row r="378" spans="1:6" x14ac:dyDescent="0.2">
      <c r="A378" s="6"/>
      <c r="B378" s="6"/>
      <c r="E378" s="6"/>
      <c r="F378" s="6"/>
    </row>
    <row r="379" spans="1:6" x14ac:dyDescent="0.2">
      <c r="A379" s="6"/>
      <c r="B379" s="6"/>
      <c r="E379" s="6"/>
      <c r="F379" s="6"/>
    </row>
    <row r="380" spans="1:6" x14ac:dyDescent="0.2">
      <c r="A380" s="6"/>
      <c r="B380" s="6"/>
      <c r="E380" s="6"/>
      <c r="F380" s="6"/>
    </row>
    <row r="381" spans="1:6" x14ac:dyDescent="0.2">
      <c r="A381" s="6"/>
      <c r="B381" s="6"/>
      <c r="E381" s="6"/>
      <c r="F381" s="6"/>
    </row>
    <row r="382" spans="1:6" x14ac:dyDescent="0.2">
      <c r="A382" s="6"/>
      <c r="B382" s="6"/>
      <c r="E382" s="6"/>
      <c r="F382" s="6"/>
    </row>
    <row r="383" spans="1:6" x14ac:dyDescent="0.2">
      <c r="A383" s="6"/>
      <c r="B383" s="6"/>
      <c r="E383" s="6"/>
      <c r="F383" s="6"/>
    </row>
    <row r="384" spans="1:6" x14ac:dyDescent="0.2">
      <c r="A384" s="6"/>
      <c r="B384" s="6"/>
      <c r="E384" s="6"/>
      <c r="F384" s="6"/>
    </row>
    <row r="385" spans="1:6" x14ac:dyDescent="0.2">
      <c r="A385" s="6"/>
      <c r="B385" s="6"/>
      <c r="E385" s="6"/>
      <c r="F385" s="6"/>
    </row>
    <row r="386" spans="1:6" x14ac:dyDescent="0.2">
      <c r="A386" s="6"/>
      <c r="B386" s="6"/>
      <c r="E386" s="6"/>
      <c r="F386" s="6"/>
    </row>
    <row r="387" spans="1:6" x14ac:dyDescent="0.2">
      <c r="A387" s="6"/>
      <c r="B387" s="6"/>
      <c r="E387" s="6"/>
      <c r="F387" s="6"/>
    </row>
    <row r="388" spans="1:6" x14ac:dyDescent="0.2">
      <c r="A388" s="6"/>
      <c r="B388" s="6"/>
      <c r="E388" s="6"/>
      <c r="F388" s="6"/>
    </row>
    <row r="389" spans="1:6" x14ac:dyDescent="0.2">
      <c r="A389" s="6"/>
      <c r="B389" s="6"/>
      <c r="E389" s="6"/>
      <c r="F389" s="6"/>
    </row>
    <row r="390" spans="1:6" x14ac:dyDescent="0.2">
      <c r="A390" s="6"/>
      <c r="B390" s="6"/>
      <c r="E390" s="6"/>
      <c r="F390" s="6"/>
    </row>
    <row r="391" spans="1:6" x14ac:dyDescent="0.2">
      <c r="A391" s="6"/>
      <c r="B391" s="6"/>
      <c r="E391" s="6"/>
      <c r="F391" s="6"/>
    </row>
    <row r="392" spans="1:6" x14ac:dyDescent="0.2">
      <c r="A392" s="6"/>
      <c r="B392" s="6"/>
      <c r="E392" s="6"/>
      <c r="F392" s="6"/>
    </row>
    <row r="393" spans="1:6" x14ac:dyDescent="0.2">
      <c r="A393" s="6"/>
      <c r="B393" s="6"/>
      <c r="E393" s="6"/>
      <c r="F393" s="6"/>
    </row>
    <row r="394" spans="1:6" x14ac:dyDescent="0.2">
      <c r="A394" s="6"/>
      <c r="B394" s="6"/>
      <c r="E394" s="6"/>
      <c r="F394" s="6"/>
    </row>
    <row r="395" spans="1:6" x14ac:dyDescent="0.2">
      <c r="A395" s="6"/>
      <c r="B395" s="6"/>
      <c r="E395" s="6"/>
      <c r="F395" s="6"/>
    </row>
    <row r="396" spans="1:6" x14ac:dyDescent="0.2">
      <c r="A396" s="6"/>
      <c r="B396" s="6"/>
      <c r="E396" s="6"/>
      <c r="F396" s="6"/>
    </row>
    <row r="397" spans="1:6" x14ac:dyDescent="0.2">
      <c r="A397" s="6"/>
      <c r="B397" s="6"/>
      <c r="E397" s="6"/>
      <c r="F397" s="6"/>
    </row>
    <row r="398" spans="1:6" x14ac:dyDescent="0.2">
      <c r="A398" s="6"/>
      <c r="B398" s="6"/>
      <c r="E398" s="6"/>
      <c r="F398" s="6"/>
    </row>
    <row r="399" spans="1:6" x14ac:dyDescent="0.2">
      <c r="A399" s="6"/>
      <c r="B399" s="6"/>
      <c r="E399" s="6"/>
      <c r="F399" s="6"/>
    </row>
    <row r="400" spans="1:6" x14ac:dyDescent="0.2">
      <c r="A400" s="6"/>
      <c r="B400" s="6"/>
      <c r="E400" s="6"/>
      <c r="F400" s="6"/>
    </row>
    <row r="401" spans="1:6" x14ac:dyDescent="0.2">
      <c r="A401" s="6"/>
      <c r="B401" s="6"/>
      <c r="E401" s="6"/>
      <c r="F401" s="6"/>
    </row>
    <row r="402" spans="1:6" x14ac:dyDescent="0.2">
      <c r="A402" s="6"/>
      <c r="B402" s="6"/>
      <c r="E402" s="6"/>
      <c r="F402" s="6"/>
    </row>
    <row r="403" spans="1:6" x14ac:dyDescent="0.2">
      <c r="A403" s="6"/>
      <c r="B403" s="6"/>
      <c r="E403" s="6"/>
      <c r="F403" s="6"/>
    </row>
    <row r="404" spans="1:6" x14ac:dyDescent="0.2">
      <c r="A404" s="6"/>
      <c r="B404" s="6"/>
      <c r="E404" s="6"/>
      <c r="F404" s="6"/>
    </row>
    <row r="405" spans="1:6" x14ac:dyDescent="0.2">
      <c r="A405" s="6"/>
      <c r="B405" s="6"/>
      <c r="E405" s="6"/>
      <c r="F405" s="6"/>
    </row>
    <row r="406" spans="1:6" x14ac:dyDescent="0.2">
      <c r="A406" s="6"/>
      <c r="B406" s="6"/>
      <c r="E406" s="6"/>
      <c r="F406" s="6"/>
    </row>
    <row r="407" spans="1:6" x14ac:dyDescent="0.2">
      <c r="A407" s="6"/>
      <c r="B407" s="6"/>
      <c r="E407" s="6"/>
      <c r="F407" s="6"/>
    </row>
    <row r="408" spans="1:6" x14ac:dyDescent="0.2">
      <c r="A408" s="6"/>
      <c r="B408" s="6"/>
      <c r="E408" s="6"/>
      <c r="F408" s="6"/>
    </row>
    <row r="409" spans="1:6" x14ac:dyDescent="0.2">
      <c r="A409" s="6"/>
      <c r="B409" s="6"/>
      <c r="E409" s="6"/>
      <c r="F409" s="6"/>
    </row>
    <row r="410" spans="1:6" x14ac:dyDescent="0.2">
      <c r="A410" s="6"/>
      <c r="B410" s="6"/>
      <c r="E410" s="6"/>
      <c r="F410" s="6"/>
    </row>
    <row r="411" spans="1:6" x14ac:dyDescent="0.2">
      <c r="A411" s="6"/>
      <c r="B411" s="6"/>
      <c r="E411" s="6"/>
      <c r="F411" s="6"/>
    </row>
    <row r="412" spans="1:6" x14ac:dyDescent="0.2">
      <c r="A412" s="6"/>
      <c r="B412" s="6"/>
      <c r="E412" s="6"/>
      <c r="F412" s="6"/>
    </row>
    <row r="413" spans="1:6" x14ac:dyDescent="0.2">
      <c r="A413" s="6"/>
      <c r="B413" s="6"/>
      <c r="E413" s="6"/>
      <c r="F413" s="6"/>
    </row>
    <row r="414" spans="1:6" x14ac:dyDescent="0.2">
      <c r="A414" s="6"/>
      <c r="B414" s="6"/>
      <c r="E414" s="6"/>
      <c r="F414" s="6"/>
    </row>
    <row r="415" spans="1:6" x14ac:dyDescent="0.2">
      <c r="A415" s="6"/>
      <c r="B415" s="6"/>
      <c r="E415" s="6"/>
      <c r="F415" s="6"/>
    </row>
    <row r="416" spans="1:6" x14ac:dyDescent="0.2">
      <c r="A416" s="6"/>
      <c r="B416" s="6"/>
      <c r="E416" s="6"/>
      <c r="F416" s="6"/>
    </row>
    <row r="417" spans="1:6" x14ac:dyDescent="0.2">
      <c r="A417" s="6"/>
      <c r="B417" s="6"/>
      <c r="E417" s="6"/>
      <c r="F417" s="6"/>
    </row>
    <row r="418" spans="1:6" x14ac:dyDescent="0.2">
      <c r="A418" s="6"/>
      <c r="B418" s="6"/>
      <c r="E418" s="6"/>
      <c r="F418" s="6"/>
    </row>
    <row r="419" spans="1:6" x14ac:dyDescent="0.2">
      <c r="A419" s="6"/>
      <c r="B419" s="6"/>
      <c r="E419" s="6"/>
      <c r="F419" s="6"/>
    </row>
    <row r="420" spans="1:6" x14ac:dyDescent="0.2">
      <c r="A420" s="6"/>
      <c r="B420" s="6"/>
      <c r="E420" s="6"/>
      <c r="F420" s="6"/>
    </row>
    <row r="421" spans="1:6" x14ac:dyDescent="0.2">
      <c r="A421" s="6"/>
      <c r="B421" s="6"/>
      <c r="E421" s="6"/>
      <c r="F421" s="6"/>
    </row>
    <row r="422" spans="1:6" x14ac:dyDescent="0.2">
      <c r="A422" s="6"/>
      <c r="B422" s="6"/>
      <c r="E422" s="6"/>
      <c r="F422" s="6"/>
    </row>
    <row r="423" spans="1:6" x14ac:dyDescent="0.2">
      <c r="A423" s="6"/>
      <c r="B423" s="6"/>
      <c r="E423" s="6"/>
      <c r="F423" s="6"/>
    </row>
    <row r="424" spans="1:6" x14ac:dyDescent="0.2">
      <c r="A424" s="6"/>
      <c r="B424" s="6"/>
      <c r="E424" s="6"/>
      <c r="F424" s="6"/>
    </row>
    <row r="425" spans="1:6" x14ac:dyDescent="0.2">
      <c r="A425" s="6"/>
      <c r="B425" s="6"/>
      <c r="E425" s="6"/>
      <c r="F425" s="6"/>
    </row>
    <row r="426" spans="1:6" x14ac:dyDescent="0.2">
      <c r="A426" s="6"/>
      <c r="B426" s="6"/>
      <c r="E426" s="6"/>
      <c r="F426" s="6"/>
    </row>
    <row r="427" spans="1:6" x14ac:dyDescent="0.2">
      <c r="A427" s="6"/>
      <c r="B427" s="6"/>
      <c r="E427" s="6"/>
      <c r="F427" s="6"/>
    </row>
    <row r="428" spans="1:6" x14ac:dyDescent="0.2">
      <c r="A428" s="6"/>
      <c r="B428" s="6"/>
      <c r="E428" s="6"/>
      <c r="F428" s="6"/>
    </row>
    <row r="429" spans="1:6" x14ac:dyDescent="0.2">
      <c r="A429" s="6"/>
      <c r="B429" s="6"/>
      <c r="E429" s="6"/>
      <c r="F429" s="6"/>
    </row>
    <row r="430" spans="1:6" x14ac:dyDescent="0.2">
      <c r="A430" s="6"/>
      <c r="B430" s="6"/>
      <c r="E430" s="6"/>
      <c r="F430" s="6"/>
    </row>
    <row r="431" spans="1:6" x14ac:dyDescent="0.2">
      <c r="A431" s="6"/>
      <c r="B431" s="6"/>
      <c r="E431" s="6"/>
      <c r="F431" s="6"/>
    </row>
    <row r="432" spans="1:6" x14ac:dyDescent="0.2">
      <c r="A432" s="6"/>
      <c r="B432" s="6"/>
      <c r="E432" s="6"/>
      <c r="F432" s="6"/>
    </row>
    <row r="433" spans="1:6" x14ac:dyDescent="0.2">
      <c r="A433" s="6"/>
      <c r="B433" s="6"/>
      <c r="E433" s="6"/>
      <c r="F433" s="6"/>
    </row>
    <row r="434" spans="1:6" x14ac:dyDescent="0.2">
      <c r="A434" s="6"/>
      <c r="B434" s="6"/>
      <c r="E434" s="6"/>
      <c r="F434" s="6"/>
    </row>
    <row r="435" spans="1:6" x14ac:dyDescent="0.2">
      <c r="A435" s="6"/>
      <c r="B435" s="6"/>
      <c r="E435" s="6"/>
      <c r="F435" s="6"/>
    </row>
    <row r="436" spans="1:6" x14ac:dyDescent="0.2">
      <c r="A436" s="6"/>
      <c r="B436" s="6"/>
      <c r="E436" s="6"/>
      <c r="F436" s="6"/>
    </row>
    <row r="437" spans="1:6" x14ac:dyDescent="0.2">
      <c r="A437" s="6"/>
      <c r="B437" s="6"/>
      <c r="E437" s="6"/>
      <c r="F437" s="6"/>
    </row>
    <row r="438" spans="1:6" x14ac:dyDescent="0.2">
      <c r="A438" s="6"/>
      <c r="B438" s="6"/>
      <c r="E438" s="6"/>
      <c r="F438" s="6"/>
    </row>
    <row r="439" spans="1:6" x14ac:dyDescent="0.2">
      <c r="A439" s="6"/>
      <c r="B439" s="6"/>
      <c r="E439" s="6"/>
      <c r="F439" s="6"/>
    </row>
    <row r="440" spans="1:6" x14ac:dyDescent="0.2">
      <c r="A440" s="6"/>
      <c r="B440" s="6"/>
      <c r="E440" s="6"/>
      <c r="F440" s="6"/>
    </row>
    <row r="441" spans="1:6" x14ac:dyDescent="0.2">
      <c r="A441" s="6"/>
      <c r="B441" s="6"/>
      <c r="E441" s="6"/>
      <c r="F441" s="6"/>
    </row>
    <row r="442" spans="1:6" x14ac:dyDescent="0.2">
      <c r="A442" s="6"/>
      <c r="B442" s="6"/>
      <c r="E442" s="6"/>
      <c r="F442" s="6"/>
    </row>
    <row r="443" spans="1:6" x14ac:dyDescent="0.2">
      <c r="A443" s="6"/>
      <c r="B443" s="6"/>
      <c r="E443" s="6"/>
      <c r="F443" s="6"/>
    </row>
    <row r="444" spans="1:6" x14ac:dyDescent="0.2">
      <c r="A444" s="6"/>
      <c r="B444" s="6"/>
      <c r="E444" s="6"/>
      <c r="F444" s="6"/>
    </row>
    <row r="445" spans="1:6" x14ac:dyDescent="0.2">
      <c r="A445" s="6"/>
      <c r="B445" s="6"/>
      <c r="E445" s="6"/>
      <c r="F445" s="6"/>
    </row>
    <row r="446" spans="1:6" x14ac:dyDescent="0.2">
      <c r="A446" s="6"/>
      <c r="B446" s="6"/>
      <c r="E446" s="6"/>
      <c r="F446" s="6"/>
    </row>
    <row r="447" spans="1:6" x14ac:dyDescent="0.2">
      <c r="A447" s="6"/>
      <c r="B447" s="6"/>
      <c r="E447" s="6"/>
      <c r="F447" s="6"/>
    </row>
    <row r="448" spans="1:6" x14ac:dyDescent="0.2">
      <c r="A448" s="6"/>
      <c r="B448" s="6"/>
      <c r="E448" s="6"/>
      <c r="F448" s="6"/>
    </row>
    <row r="449" spans="1:6" x14ac:dyDescent="0.2">
      <c r="A449" s="6"/>
      <c r="B449" s="6"/>
      <c r="E449" s="6"/>
      <c r="F449" s="6"/>
    </row>
    <row r="450" spans="1:6" x14ac:dyDescent="0.2">
      <c r="A450" s="6"/>
      <c r="B450" s="6"/>
      <c r="E450" s="6"/>
      <c r="F450" s="6"/>
    </row>
  </sheetData>
  <sheetProtection algorithmName="SHA-512" hashValue="zjsV1QnKP4Key9Sx6xdbm9GOJy1oZKhU3MnHAqH3JVNhVDvR6eOd0bAhQ73UGKKMhAJEyGwEuxM+hi4M8kpxUw==" saltValue="Wiqc2/ZTvWdNgpdbmWdIIA==" spinCount="100000" sheet="1" objects="1" scenarios="1"/>
  <sortState ref="A7:BK36">
    <sortCondition ref="A7:A36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&amp;L&amp;"Arial,Bold"2018-2019
Boys Team Averages and Ranks
&amp;KFF0000(Must play in a minimum of 10 rounds to be ranked)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2019-04-06T18:35:33Z</dcterms:modified>
</cp:coreProperties>
</file>